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pivotTable+xml" PartName="/xl/pivotTables/pivotTable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sheetId="1" r:id="rId5"/>
    <sheet state="visible" name="Pivots" sheetId="2" r:id="rId6"/>
    <sheet state="visible" name="Bitcoin Historical Data" sheetId="3" r:id="rId7"/>
    <sheet state="visible" name="XAU_USD Historical Data" sheetId="4" r:id="rId8"/>
    <sheet state="visible" name="SPY ETF Stock Price History" sheetId="5" r:id="rId9"/>
    <sheet state="visible" name="Notes" sheetId="6" r:id="rId10"/>
  </sheets>
  <definedNames/>
  <calcPr/>
  <pivotCaches>
    <pivotCache cacheId="0" r:id="rId11"/>
  </pivotCaches>
</workbook>
</file>

<file path=xl/sharedStrings.xml><?xml version="1.0" encoding="utf-8"?>
<sst xmlns="http://schemas.openxmlformats.org/spreadsheetml/2006/main" count="184" uniqueCount="150">
  <si>
    <r>
      <rPr>
        <b/>
      </rPr>
      <t>NOTES:</t>
    </r>
    <r>
      <rPr/>
      <t xml:space="preserve">
This data was collected from </t>
    </r>
    <r>
      <rPr>
        <color rgb="FF1155CC"/>
        <u/>
      </rPr>
      <t>https://www.investing.com/</t>
    </r>
    <r>
      <rPr/>
      <t xml:space="preserve">, collecting BTC/USD, AUX/USD, SPY/USD over a period of five years between 01/2021 to 01/2026.
I want to strongly caveat this dataset in that this is strictly results from this data, within the timeline stated above and data source/methodology used. This data should not be used in any financial predictions.
</t>
    </r>
    <r>
      <rPr>
        <b/>
      </rPr>
      <t>Asset returns;</t>
    </r>
    <r>
      <rPr/>
      <t xml:space="preserve">
Over the data timeline (between jan 2021 - jan 2026);
Gold shows the highest return over five years by approximately +180% from this data.
S&amp;P shows the lowest return over five years, as measured by index change
</t>
    </r>
    <r>
      <rPr>
        <b/>
      </rPr>
      <t>Indexed Asset performance;</t>
    </r>
    <r>
      <rPr/>
      <t xml:space="preserve">
Given Bitcoins price compared to gold and SPY etf, by indexing these three could we accurately compare the value increases of each.
This data suggests Bitcoin was by far more volatile, seeing the biggest and longest drop of value between 05/01/2022 to 03/01/2024 whilst seeing a shorter, more drastic increase
than gold between the period of 11/01/2024 to 09/01/2025. Gold is shown to maintain a steady increase however, running ahead of Bitcoins activity.
SPY (S&amp;P500 ETF) and BTC ended at a similiar level, with SPY slightly higher
</t>
    </r>
    <r>
      <rPr>
        <b/>
      </rPr>
      <t xml:space="preserve">Asset Volatility
</t>
    </r>
    <r>
      <rPr/>
      <t>Bitcoin saw massive volatility changes. Interestingly, the greatest dips were in May 2021 and Jan 2022 with Gold and S&amp;P 500 having similiar dips, but with far less extreme changes.</t>
    </r>
  </si>
  <si>
    <t>Date</t>
  </si>
  <si>
    <t>Bitcoin_price</t>
  </si>
  <si>
    <t>Bitcoin_index</t>
  </si>
  <si>
    <t>Gold_price</t>
  </si>
  <si>
    <t>Gold_index</t>
  </si>
  <si>
    <t>SPY_price</t>
  </si>
  <si>
    <t>S&amp;P 500_index</t>
  </si>
  <si>
    <t>BItcoin_changes</t>
  </si>
  <si>
    <t>Gold_changes</t>
  </si>
  <si>
    <t>SPY_changes</t>
  </si>
  <si>
    <t>index = price / starting price x 100</t>
  </si>
  <si>
    <t>SUM of Bitcoin_index</t>
  </si>
  <si>
    <t>SUM of Gold_index</t>
  </si>
  <si>
    <t>SUM of S&amp;P 500_index</t>
  </si>
  <si>
    <t>bitcoin return %</t>
  </si>
  <si>
    <t>gold return %</t>
  </si>
  <si>
    <t>s&amp;p return</t>
  </si>
  <si>
    <t>Price</t>
  </si>
  <si>
    <t>Open</t>
  </si>
  <si>
    <t>High</t>
  </si>
  <si>
    <t>Low</t>
  </si>
  <si>
    <t>Vol.</t>
  </si>
  <si>
    <t>Change %</t>
  </si>
  <si>
    <t>1.72M</t>
  </si>
  <si>
    <t>1.62M</t>
  </si>
  <si>
    <t>2.34M</t>
  </si>
  <si>
    <t>2.24M</t>
  </si>
  <si>
    <t>1.34M</t>
  </si>
  <si>
    <t>1.58M</t>
  </si>
  <si>
    <t>1.68M</t>
  </si>
  <si>
    <t>1.45M</t>
  </si>
  <si>
    <t>2.03M</t>
  </si>
  <si>
    <t>2.29M</t>
  </si>
  <si>
    <t>2.37M</t>
  </si>
  <si>
    <t>2.40M</t>
  </si>
  <si>
    <t>55.30K</t>
  </si>
  <si>
    <t>4.41M</t>
  </si>
  <si>
    <t>4.16M</t>
  </si>
  <si>
    <t>2.56M</t>
  </si>
  <si>
    <t>2.06M</t>
  </si>
  <si>
    <t>1.60M</t>
  </si>
  <si>
    <t>2.10M</t>
  </si>
  <si>
    <t>2.66M</t>
  </si>
  <si>
    <t>2.70M</t>
  </si>
  <si>
    <t>1.74M</t>
  </si>
  <si>
    <t>1.63M</t>
  </si>
  <si>
    <t>1.48M</t>
  </si>
  <si>
    <t>1.61M</t>
  </si>
  <si>
    <t>1.15M</t>
  </si>
  <si>
    <t>1.23M</t>
  </si>
  <si>
    <t>1.77M</t>
  </si>
  <si>
    <t>1.66M</t>
  </si>
  <si>
    <t>10.26M</t>
  </si>
  <si>
    <t>9.09M</t>
  </si>
  <si>
    <t>8.98M</t>
  </si>
  <si>
    <t>6.61M</t>
  </si>
  <si>
    <t>10.30M</t>
  </si>
  <si>
    <t>8.29M</t>
  </si>
  <si>
    <t>10.91M</t>
  </si>
  <si>
    <t>6.55M</t>
  </si>
  <si>
    <t>5.79M</t>
  </si>
  <si>
    <t>3.79M</t>
  </si>
  <si>
    <t>4.67B</t>
  </si>
  <si>
    <t>12.14B</t>
  </si>
  <si>
    <t>43.70B</t>
  </si>
  <si>
    <t>1.82M</t>
  </si>
  <si>
    <t>1.90M</t>
  </si>
  <si>
    <t>1.85M</t>
  </si>
  <si>
    <t>2.18M</t>
  </si>
  <si>
    <t>2.21M</t>
  </si>
  <si>
    <t>2.14M</t>
  </si>
  <si>
    <t>2.44M</t>
  </si>
  <si>
    <t>4.14M</t>
  </si>
  <si>
    <t>5.33M</t>
  </si>
  <si>
    <t>2.97M</t>
  </si>
  <si>
    <t>3.01M</t>
  </si>
  <si>
    <t>4.01M</t>
  </si>
  <si>
    <t>1.60B</t>
  </si>
  <si>
    <t>1.66B</t>
  </si>
  <si>
    <t>1.78B</t>
  </si>
  <si>
    <t>1.61B</t>
  </si>
  <si>
    <t>1.42B</t>
  </si>
  <si>
    <t>1.48B</t>
  </si>
  <si>
    <t>1.50B</t>
  </si>
  <si>
    <t>1.40B</t>
  </si>
  <si>
    <t>2.24B</t>
  </si>
  <si>
    <t>871.64M</t>
  </si>
  <si>
    <t>995.61M</t>
  </si>
  <si>
    <t>1.06B</t>
  </si>
  <si>
    <t>901.84M</t>
  </si>
  <si>
    <t>976.13M</t>
  </si>
  <si>
    <t>1.05B</t>
  </si>
  <si>
    <t>1.24B</t>
  </si>
  <si>
    <t>1.04B</t>
  </si>
  <si>
    <t>888.92M</t>
  </si>
  <si>
    <t>1.15B</t>
  </si>
  <si>
    <t>1.59B</t>
  </si>
  <si>
    <t>1.47B</t>
  </si>
  <si>
    <t>1.39B</t>
  </si>
  <si>
    <t>1.70B</t>
  </si>
  <si>
    <t>1.64B</t>
  </si>
  <si>
    <t>2.00B</t>
  </si>
  <si>
    <t>1.76B</t>
  </si>
  <si>
    <t>1.37B</t>
  </si>
  <si>
    <t>1.75B</t>
  </si>
  <si>
    <t>2.52B</t>
  </si>
  <si>
    <t>1.58B</t>
  </si>
  <si>
    <t>1.74B</t>
  </si>
  <si>
    <t>2.02B</t>
  </si>
  <si>
    <t>1.44B</t>
  </si>
  <si>
    <t>1.96B</t>
  </si>
  <si>
    <t>2.42B</t>
  </si>
  <si>
    <t>1.86B</t>
  </si>
  <si>
    <t>2.38B</t>
  </si>
  <si>
    <t>2.30B</t>
  </si>
  <si>
    <t>2.49B</t>
  </si>
  <si>
    <t>1.93B</t>
  </si>
  <si>
    <t>1.34B</t>
  </si>
  <si>
    <t>1.51B</t>
  </si>
  <si>
    <t>1.25B</t>
  </si>
  <si>
    <t>1.28B</t>
  </si>
  <si>
    <t>1.55B</t>
  </si>
  <si>
    <t>1.46B</t>
  </si>
  <si>
    <t>2.40B</t>
  </si>
  <si>
    <t>1.31B</t>
  </si>
  <si>
    <t>timeline of data 1/24/2021 - 01/24/2026</t>
  </si>
  <si>
    <t>XAU/USD = 1 troy ounce of gold to the dollar</t>
  </si>
  <si>
    <t>gold wouldnt have volume as its the value of it</t>
  </si>
  <si>
    <t>questions to ask</t>
  </si>
  <si>
    <t>which stock was most volatile</t>
  </si>
  <si>
    <t>XAU/USD = gold to the dollar</t>
  </si>
  <si>
    <t>Defensive</t>
  </si>
  <si>
    <t>risk off safety</t>
  </si>
  <si>
    <t>Bitcoin to the dollar</t>
  </si>
  <si>
    <t>Speculative</t>
  </si>
  <si>
    <t>risk on extreme</t>
  </si>
  <si>
    <t>SPY ETF : s&amp;p 500 top american companies to the dollar in one stock representation</t>
  </si>
  <si>
    <t>overall stock</t>
  </si>
  <si>
    <t>normal market growth</t>
  </si>
  <si>
    <t>step 1. clean and format the tables</t>
  </si>
  <si>
    <t>step 2. 5 questions</t>
  </si>
  <si>
    <t>how does the volatility of bitcoin, gold, and spy cmpare between 2021 - 2026</t>
  </si>
  <si>
    <t>which asset generated the highest total return between 2021 - 2026</t>
  </si>
  <si>
    <t>which asset showed the greatest monthly volatility?</t>
  </si>
  <si>
    <t>how did the three assets perform during periods of market stress?</t>
  </si>
  <si>
    <t>(market stress include 2022 stock decline, bitcoin bear market and periods where gold outperformed)</t>
  </si>
  <si>
    <t>learning:</t>
  </si>
  <si>
    <t>gold is literally a defensive asset, people move into gold when they are worried about economic uncertainty, stock market crash, geo crisis</t>
  </si>
  <si>
    <t>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</si>
</sst>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
    <numFmt numFmtId="165" formatCode="dd/mm/yyyy"/>
  </numFmts>
  <fonts count="3">
    <font>
      <sz val="10.0"/>
      <color rgb="FF000000"/>
      <name val="Arial"/>
      <scheme val="minor"/>
    </font>
    <font>
      <u/>
      <color rgb="FF0000FF"/>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2" numFmtId="165" xfId="0" applyAlignment="1" applyFont="1" applyNumberFormat="1">
      <alignment readingOrder="0"/>
    </xf>
    <xf borderId="0" fillId="0" fontId="2" numFmtId="164" xfId="0" applyAlignment="1" applyFont="1" applyNumberFormat="1">
      <alignment readingOrder="0"/>
    </xf>
    <xf borderId="0" fillId="0" fontId="2" numFmtId="4" xfId="0" applyAlignment="1" applyFont="1" applyNumberFormat="1">
      <alignment readingOrder="0"/>
    </xf>
    <xf borderId="0" fillId="0" fontId="2" numFmtId="4" xfId="0" applyAlignment="1" applyFont="1" applyNumberFormat="1">
      <alignment readingOrder="0"/>
    </xf>
    <xf borderId="0" fillId="0" fontId="2" numFmtId="10" xfId="0" applyAlignment="1" applyFont="1" applyNumberFormat="1">
      <alignment readingOrder="0"/>
    </xf>
    <xf borderId="0" fillId="0" fontId="2" numFmtId="0" xfId="0" applyFont="1"/>
    <xf borderId="0" fillId="0" fontId="2" numFmtId="4" xfId="0" applyFont="1" applyNumberFormat="1"/>
    <xf borderId="0" fillId="0" fontId="2" numFmtId="0" xfId="0" applyAlignment="1" applyFont="1">
      <alignment horizontal="left" readingOrder="0" shrinkToFit="0" vertical="center" wrapText="0"/>
    </xf>
    <xf borderId="0" fillId="0" fontId="2" numFmtId="165" xfId="0" applyAlignment="1" applyFont="1" applyNumberFormat="1">
      <alignment readingOrder="0" shrinkToFit="0" vertical="center" wrapText="0"/>
    </xf>
    <xf borderId="0" fillId="0" fontId="2" numFmtId="164" xfId="0" applyAlignment="1" applyFont="1" applyNumberFormat="1">
      <alignment readingOrder="0" shrinkToFit="0" vertical="center" wrapText="0"/>
    </xf>
    <xf borderId="0" fillId="0" fontId="2" numFmtId="0" xfId="0" applyAlignment="1" applyFont="1">
      <alignment readingOrder="0" shrinkToFit="0" vertical="center" wrapText="0"/>
    </xf>
    <xf borderId="0" fillId="0" fontId="2" numFmtId="10" xfId="0" applyAlignment="1" applyFont="1" applyNumberFormat="1">
      <alignment readingOrder="0" shrinkToFit="0" vertical="center" wrapText="0"/>
    </xf>
    <xf borderId="0" fillId="0" fontId="2" numFmtId="164" xfId="0" applyFont="1" applyNumberFormat="1"/>
  </cellXfs>
  <cellStyles count="1">
    <cellStyle xfId="0" name="Normal" builtinId="0"/>
  </cellStyles>
  <dxfs count="5">
    <dxf>
      <font/>
      <fill>
        <patternFill patternType="none"/>
      </fill>
      <border/>
    </dxf>
    <dxf>
      <font/>
      <fill>
        <patternFill patternType="solid">
          <fgColor rgb="FFFFFFFF"/>
          <bgColor rgb="FFFFFFFF"/>
        </patternFill>
      </fill>
      <border/>
    </dxf>
    <dxf>
      <font/>
      <fill>
        <patternFill patternType="solid">
          <fgColor rgb="FFF6F8F9"/>
          <bgColor rgb="FFF6F8F9"/>
        </patternFill>
      </fill>
      <border/>
    </dxf>
    <dxf>
      <font/>
      <fill>
        <patternFill patternType="solid">
          <fgColor rgb="FF356854"/>
          <bgColor rgb="FF356854"/>
        </patternFill>
      </fill>
      <border/>
    </dxf>
    <dxf>
      <border>
        <left style="thin">
          <color rgb="FF356854"/>
        </left>
        <right style="thin">
          <color rgb="FF356854"/>
        </right>
        <top style="thin">
          <color rgb="FF356854"/>
        </top>
        <bottom style="thin">
          <color rgb="FF356854"/>
        </bottom>
      </border>
    </dxf>
  </dxfs>
  <tableStyles count="5">
    <tableStyle count="2" pivot="0" name="Pivots-style">
      <tableStyleElement dxfId="1" type="firstRowStripe"/>
      <tableStyleElement dxfId="2" type="secondRowStripe"/>
    </tableStyle>
    <tableStyle count="2" pivot="0" name="Pivots-style 2">
      <tableStyleElement dxfId="1" type="firstRowStripe"/>
      <tableStyleElement dxfId="2" type="secondRowStripe"/>
    </tableStyle>
    <tableStyle count="4" pivot="0" name="Bitcoin Historical Data-style">
      <tableStyleElement dxfId="3" type="headerRow"/>
      <tableStyleElement dxfId="1" type="firstRowStripe"/>
      <tableStyleElement dxfId="2" type="secondRowStripe"/>
      <tableStyleElement dxfId="4" size="0" type="wholeTable"/>
    </tableStyle>
    <tableStyle count="4" pivot="0" name="XAU_USD Historical Data-style">
      <tableStyleElement dxfId="3" type="headerRow"/>
      <tableStyleElement dxfId="1" type="firstRowStripe"/>
      <tableStyleElement dxfId="2" type="secondRowStripe"/>
      <tableStyleElement dxfId="4" size="0" type="wholeTable"/>
    </tableStyle>
    <tableStyle count="4" pivot="0" name="SPY ETF Stock Price History-style">
      <tableStyleElement dxfId="3" type="headerRow"/>
      <tableStyleElement dxfId="1" type="firstRowStripe"/>
      <tableStyleElement dxfId="2"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pivotCacheDefinition" Target="pivotCache/pivotCacheDefinition1.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Chart1.png"/><Relationship Id="rId2" Type="http://schemas.openxmlformats.org/officeDocument/2006/relationships/image" Target="../media/Chart2.png"/><Relationship Id="rId3" Type="http://schemas.openxmlformats.org/officeDocument/2006/relationships/image" Target="../media/Chart3.png"/><Relationship Id="rId4" Type="http://schemas.openxmlformats.org/officeDocument/2006/relationships/image" Target="../media/Chart4.png"/><Relationship Id="rId5" Type="http://schemas.openxmlformats.org/officeDocument/2006/relationships/image" Target="../media/Chart5.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7</xdr:row>
      <xdr:rowOff>171450</xdr:rowOff>
    </xdr:from>
    <xdr:ext cx="7677150" cy="4762500"/>
    <xdr:pic>
      <xdr:nvPicPr>
        <xdr:cNvPr id="1177470752" name="Chart1" title="Chart">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5038725" cy="1571625"/>
    <xdr:pic>
      <xdr:nvPicPr>
        <xdr:cNvPr id="1799913418" name="Chart2" title="Chart">
          <a:extLst>
            <a:ext uri="GoogleSheetsCustomDataVersion1">
              <go:sheetsCustomData xmlns:go="http://customooxmlschemas.google.com/" pictureOfChart="1"/>
            </a:ext>
          </a:extLst>
        </xdr:cNvPr>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228600</xdr:colOff>
      <xdr:row>0</xdr:row>
      <xdr:rowOff>0</xdr:rowOff>
    </xdr:from>
    <xdr:ext cx="5038725" cy="1571625"/>
    <xdr:pic>
      <xdr:nvPicPr>
        <xdr:cNvPr id="1612047069" name="Chart3" title="Chart">
          <a:extLst>
            <a:ext uri="GoogleSheetsCustomDataVersion1">
              <go:sheetsCustomData xmlns:go="http://customooxmlschemas.google.com/" pictureOfChart="1"/>
            </a:ext>
          </a:extLst>
        </xdr:cNvPr>
        <xdr:cNvPicPr preferRelativeResize="0"/>
      </xdr:nvPicPr>
      <xdr:blipFill>
        <a:blip cstate="print" r:embed="rId3"/>
        <a:stretch>
          <a:fillRect/>
        </a:stretch>
      </xdr:blipFill>
      <xdr:spPr>
        <a:prstGeom prst="rect">
          <a:avLst/>
        </a:prstGeom>
        <a:noFill/>
      </xdr:spPr>
    </xdr:pic>
    <xdr:clientData fLocksWithSheet="0"/>
  </xdr:oneCellAnchor>
  <xdr:oneCellAnchor>
    <xdr:from>
      <xdr:col>10</xdr:col>
      <xdr:colOff>457200</xdr:colOff>
      <xdr:row>0</xdr:row>
      <xdr:rowOff>0</xdr:rowOff>
    </xdr:from>
    <xdr:ext cx="5276850" cy="1571625"/>
    <xdr:pic>
      <xdr:nvPicPr>
        <xdr:cNvPr id="2004652340" name="Chart4" title="Chart">
          <a:extLst>
            <a:ext uri="GoogleSheetsCustomDataVersion1">
              <go:sheetsCustomData xmlns:go="http://customooxmlschemas.google.com/" pictureOfChart="1"/>
            </a:ext>
          </a:extLst>
        </xdr:cNvPr>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942975</xdr:colOff>
      <xdr:row>7</xdr:row>
      <xdr:rowOff>171450</xdr:rowOff>
    </xdr:from>
    <xdr:ext cx="7677150" cy="4762500"/>
    <xdr:pic>
      <xdr:nvPicPr>
        <xdr:cNvPr id="1294918988" name="Chart5" title="Chart">
          <a:extLst>
            <a:ext uri="GoogleSheetsCustomDataVersion1">
              <go:sheetsCustomData xmlns:go="http://customooxmlschemas.google.com/" pictureOfChart="1"/>
            </a:ext>
          </a:extLst>
        </xdr:cNvPr>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B1:G2" sheet="Pivots"/>
  </cacheSource>
  <cacheFields>
    <cacheField name="Bitcoin_price" numFmtId="164">
      <sharedItems containsSemiMixedTypes="0" containsString="0" containsNumber="1">
        <n v="78726.5"/>
      </sharedItems>
    </cacheField>
    <cacheField name="Bitcoin_index" numFmtId="4">
      <sharedItems containsSemiMixedTypes="0" containsString="0" containsNumber="1">
        <n v="174.31250553538214"/>
      </sharedItems>
    </cacheField>
    <cacheField name="Gold_price" numFmtId="164">
      <sharedItems containsSemiMixedTypes="0" containsString="0" containsNumber="1">
        <n v="4865.35"/>
      </sharedItems>
    </cacheField>
    <cacheField name="Gold_index" numFmtId="4">
      <sharedItems containsSemiMixedTypes="0" containsString="0" containsNumber="1">
        <n v="280.6679011704711"/>
      </sharedItems>
    </cacheField>
    <cacheField name="SPY_price" numFmtId="164">
      <sharedItems containsSemiMixedTypes="0" containsString="0" containsNumber="1">
        <n v="691.97"/>
      </sharedItems>
    </cacheField>
    <cacheField name="S&amp;P 500_index" numFmtId="4">
      <sharedItems containsSemiMixedTypes="0" containsString="0" containsNumber="1">
        <n v="181.92501840361763"/>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s" cacheId="0" dataCaption="" compact="0" compactData="0">
  <location ref="A63:C64" firstHeaderRow="0" firstDataRow="1" firstDataCol="0"/>
  <pivotFields>
    <pivotField name="Bitcoin_price" compact="0" numFmtId="164" outline="0" multipleItemSelectionAllowed="1" showAll="0">
      <items>
        <item x="0"/>
        <item t="default"/>
      </items>
    </pivotField>
    <pivotField name="Bitcoin_index" dataField="1" compact="0" numFmtId="4" outline="0" multipleItemSelectionAllowed="1" showAll="0">
      <items>
        <item x="0"/>
        <item t="default"/>
      </items>
    </pivotField>
    <pivotField name="Gold_price" compact="0" numFmtId="164" outline="0" multipleItemSelectionAllowed="1" showAll="0">
      <items>
        <item x="0"/>
        <item t="default"/>
      </items>
    </pivotField>
    <pivotField name="Gold_index" dataField="1" compact="0" numFmtId="4" outline="0" multipleItemSelectionAllowed="1" showAll="0">
      <items>
        <item x="0"/>
        <item t="default"/>
      </items>
    </pivotField>
    <pivotField name="SPY_price" compact="0" numFmtId="164" outline="0" multipleItemSelectionAllowed="1" showAll="0">
      <items>
        <item x="0"/>
        <item t="default"/>
      </items>
    </pivotField>
    <pivotField name="S&amp;P 500_index" dataField="1" compact="0" numFmtId="4" outline="0" multipleItemSelectionAllowed="1" showAll="0">
      <items>
        <item x="0"/>
        <item t="default"/>
      </items>
    </pivotField>
  </pivotFields>
  <colFields>
    <field x="-2"/>
  </colFields>
  <dataFields>
    <dataField name="SUM of Bitcoin_index" fld="1" baseField="0"/>
    <dataField name="SUM of Gold_index" fld="3" baseField="0"/>
    <dataField name="SUM of S&amp;P 500_index" fld="5" baseField="0"/>
  </dataFields>
</pivotTableDefinition>
</file>

<file path=xl/tables/table1.xml><?xml version="1.0" encoding="utf-8"?>
<table xmlns="http://schemas.openxmlformats.org/spreadsheetml/2006/main" headerRowCount="0" ref="A2:G61" displayName="Table_1" name="Table_1" id="1">
  <tableColumns count="7">
    <tableColumn name="Column1" id="1"/>
    <tableColumn name="Column2" id="2"/>
    <tableColumn name="Column3" id="3"/>
    <tableColumn name="Column4" id="4"/>
    <tableColumn name="Column5" id="5"/>
    <tableColumn name="Column6" id="6"/>
    <tableColumn name="Column7" id="7"/>
  </tableColumns>
  <tableStyleInfo name="Pivots-style" showColumnStripes="0" showFirstColumn="1" showLastColumn="1" showRowStripes="1"/>
</table>
</file>

<file path=xl/tables/table2.xml><?xml version="1.0" encoding="utf-8"?>
<table xmlns="http://schemas.openxmlformats.org/spreadsheetml/2006/main" headerRowCount="0" ref="K2:N61" displayName="Table_2" name="Table_2" id="2">
  <tableColumns count="4">
    <tableColumn name="Column1" id="1"/>
    <tableColumn name="Column2" id="2"/>
    <tableColumn name="Column3" id="3"/>
    <tableColumn name="Column4" id="4"/>
  </tableColumns>
  <tableStyleInfo name="Pivots-style 2" showColumnStripes="0" showFirstColumn="1" showLastColumn="1" showRowStripes="1"/>
</table>
</file>

<file path=xl/tables/table3.xml><?xml version="1.0" encoding="utf-8"?>
<table xmlns="http://schemas.openxmlformats.org/spreadsheetml/2006/main" ref="A1:G61" displayName="BItcoin_Historical_Data" name="BItcoin_Historical_Data" id="3">
  <tableColumns count="7">
    <tableColumn name="Date" id="1"/>
    <tableColumn name="Price" id="2"/>
    <tableColumn name="Open" id="3"/>
    <tableColumn name="High" id="4"/>
    <tableColumn name="Low" id="5"/>
    <tableColumn name="Vol." id="6"/>
    <tableColumn name="Change %" id="7"/>
  </tableColumns>
  <tableStyleInfo name="Bitcoin Historical Data-style" showColumnStripes="0" showFirstColumn="1" showLastColumn="1" showRowStripes="1"/>
</table>
</file>

<file path=xl/tables/table4.xml><?xml version="1.0" encoding="utf-8"?>
<table xmlns="http://schemas.openxmlformats.org/spreadsheetml/2006/main" ref="A1:G61" displayName="Gold_Dollar" name="Gold_Dollar" id="4">
  <tableColumns count="7">
    <tableColumn name="Date" id="1"/>
    <tableColumn name="Price" id="2"/>
    <tableColumn name="Open" id="3"/>
    <tableColumn name="High" id="4"/>
    <tableColumn name="Low" id="5"/>
    <tableColumn name="Vol." id="6"/>
    <tableColumn name="Change %" id="7"/>
  </tableColumns>
  <tableStyleInfo name="XAU_USD Historical Data-style" showColumnStripes="0" showFirstColumn="1" showLastColumn="1" showRowStripes="1"/>
</table>
</file>

<file path=xl/tables/table5.xml><?xml version="1.0" encoding="utf-8"?>
<table xmlns="http://schemas.openxmlformats.org/spreadsheetml/2006/main" ref="A1:G61" displayName="SPY_ETF_stock_price" name="SPY_ETF_stock_price" id="5">
  <tableColumns count="7">
    <tableColumn name="Date" id="1"/>
    <tableColumn name="Price" id="2"/>
    <tableColumn name="Open" id="3"/>
    <tableColumn name="High" id="4"/>
    <tableColumn name="Low" id="5"/>
    <tableColumn name="Vol." id="6"/>
    <tableColumn name="Change %" id="7"/>
  </tableColumns>
  <tableStyleInfo name="SPY ETF Stock Price History-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investing.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2.xml"/><Relationship Id="rId5" Type="http://schemas.openxmlformats.org/officeDocument/2006/relationships/table" Target="../tables/table1.xml"/><Relationship Id="rId6"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33">
      <c r="A33" s="1" t="s">
        <v>0</v>
      </c>
    </row>
  </sheetData>
  <mergeCells count="1">
    <mergeCell ref="A33:H45"/>
  </mergeCells>
  <hyperlinks>
    <hyperlink r:id="rId1" ref="A33"/>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 t="s">
        <v>1</v>
      </c>
      <c r="B1" s="2" t="s">
        <v>2</v>
      </c>
      <c r="C1" s="2" t="s">
        <v>3</v>
      </c>
      <c r="D1" s="2" t="s">
        <v>4</v>
      </c>
      <c r="E1" s="2" t="s">
        <v>5</v>
      </c>
      <c r="F1" s="2" t="s">
        <v>6</v>
      </c>
      <c r="G1" s="2" t="s">
        <v>7</v>
      </c>
      <c r="K1" s="2" t="s">
        <v>1</v>
      </c>
      <c r="L1" s="2" t="s">
        <v>8</v>
      </c>
      <c r="M1" s="2" t="s">
        <v>9</v>
      </c>
      <c r="N1" s="2" t="s">
        <v>10</v>
      </c>
    </row>
    <row r="2">
      <c r="A2" s="3">
        <v>46023.0</v>
      </c>
      <c r="B2" s="4">
        <v>78726.5</v>
      </c>
      <c r="C2" s="5">
        <f t="shared" ref="C2:C61" si="1">B2/$B$61*100</f>
        <v>174.3125055</v>
      </c>
      <c r="D2" s="4">
        <v>4865.35</v>
      </c>
      <c r="E2" s="5">
        <f t="shared" ref="E2:E61" si="2">D2/$D$61*100</f>
        <v>280.6679012</v>
      </c>
      <c r="F2" s="4">
        <v>691.97</v>
      </c>
      <c r="G2" s="6">
        <f t="shared" ref="G2:G61" si="3">F2/$F$61*100</f>
        <v>181.9250184</v>
      </c>
      <c r="K2" s="3">
        <v>46023.0</v>
      </c>
      <c r="L2" s="7">
        <v>-0.1014</v>
      </c>
      <c r="M2" s="7">
        <v>0.1275</v>
      </c>
      <c r="N2" s="7">
        <v>0.0147</v>
      </c>
    </row>
    <row r="3">
      <c r="A3" s="3">
        <v>45669.0</v>
      </c>
      <c r="B3" s="4">
        <v>87612.7</v>
      </c>
      <c r="C3" s="5">
        <f t="shared" si="1"/>
        <v>193.9879107</v>
      </c>
      <c r="D3" s="4">
        <v>4315.09</v>
      </c>
      <c r="E3" s="5">
        <f t="shared" si="2"/>
        <v>248.925001</v>
      </c>
      <c r="F3" s="4">
        <v>681.92</v>
      </c>
      <c r="G3" s="6">
        <f t="shared" si="3"/>
        <v>179.2827847</v>
      </c>
      <c r="H3" s="2" t="s">
        <v>11</v>
      </c>
      <c r="K3" s="3">
        <v>45669.0</v>
      </c>
      <c r="L3" s="7">
        <v>-0.0306</v>
      </c>
      <c r="M3" s="7">
        <v>0.02</v>
      </c>
      <c r="N3" s="7">
        <v>-0.0022</v>
      </c>
    </row>
    <row r="4">
      <c r="A4" s="3">
        <v>45668.0</v>
      </c>
      <c r="B4" s="4">
        <v>90374.2</v>
      </c>
      <c r="C4" s="5">
        <f t="shared" si="1"/>
        <v>200.1022939</v>
      </c>
      <c r="D4" s="4">
        <v>4230.63</v>
      </c>
      <c r="E4" s="5">
        <f t="shared" si="2"/>
        <v>244.0527491</v>
      </c>
      <c r="F4" s="4">
        <v>683.39</v>
      </c>
      <c r="G4" s="6">
        <f t="shared" si="3"/>
        <v>179.6692607</v>
      </c>
      <c r="K4" s="3">
        <v>45668.0</v>
      </c>
      <c r="L4" s="7">
        <v>-0.1754</v>
      </c>
      <c r="M4" s="7">
        <v>0.0571</v>
      </c>
      <c r="N4" s="7">
        <v>0.002</v>
      </c>
    </row>
    <row r="5">
      <c r="A5" s="3">
        <v>45667.0</v>
      </c>
      <c r="B5" s="4">
        <v>109602.8</v>
      </c>
      <c r="C5" s="5">
        <f t="shared" si="1"/>
        <v>242.6773536</v>
      </c>
      <c r="D5" s="4">
        <v>4002.28</v>
      </c>
      <c r="E5" s="5">
        <f t="shared" si="2"/>
        <v>230.8799012</v>
      </c>
      <c r="F5" s="4">
        <v>682.06</v>
      </c>
      <c r="G5" s="6">
        <f t="shared" si="3"/>
        <v>179.319592</v>
      </c>
      <c r="I5" s="8">
        <f>F2/$F$2*100</f>
        <v>100</v>
      </c>
      <c r="K5" s="3">
        <v>45667.0</v>
      </c>
      <c r="L5" s="7">
        <v>-0.039</v>
      </c>
      <c r="M5" s="7">
        <v>0.0373</v>
      </c>
      <c r="N5" s="7">
        <v>0.0238</v>
      </c>
    </row>
    <row r="6">
      <c r="A6" s="3">
        <v>45666.0</v>
      </c>
      <c r="B6" s="4">
        <v>114048.5</v>
      </c>
      <c r="C6" s="5">
        <f t="shared" si="1"/>
        <v>252.520813</v>
      </c>
      <c r="D6" s="4">
        <v>3858.51</v>
      </c>
      <c r="E6" s="5">
        <f t="shared" si="2"/>
        <v>222.5862278</v>
      </c>
      <c r="F6" s="4">
        <v>666.18</v>
      </c>
      <c r="G6" s="6">
        <f t="shared" si="3"/>
        <v>175.1445999</v>
      </c>
      <c r="K6" s="3">
        <v>45666.0</v>
      </c>
      <c r="L6" s="7">
        <v>0.0538</v>
      </c>
      <c r="M6" s="7">
        <v>0.1191</v>
      </c>
      <c r="N6" s="7">
        <v>0.0328</v>
      </c>
    </row>
    <row r="7">
      <c r="A7" s="3">
        <v>45665.0</v>
      </c>
      <c r="B7" s="4">
        <v>108226.8</v>
      </c>
      <c r="C7" s="5">
        <f t="shared" si="1"/>
        <v>239.6306793</v>
      </c>
      <c r="D7" s="4">
        <v>3448.0</v>
      </c>
      <c r="E7" s="5">
        <f t="shared" si="2"/>
        <v>198.905099</v>
      </c>
      <c r="F7" s="4">
        <v>645.05</v>
      </c>
      <c r="G7" s="6">
        <f t="shared" si="3"/>
        <v>169.5893364</v>
      </c>
      <c r="K7" s="3">
        <v>45665.0</v>
      </c>
      <c r="L7" s="7">
        <v>-0.0651</v>
      </c>
      <c r="M7" s="7">
        <v>0.0479</v>
      </c>
      <c r="N7" s="7">
        <v>0.0205</v>
      </c>
    </row>
    <row r="8">
      <c r="A8" s="3">
        <v>45664.0</v>
      </c>
      <c r="B8" s="4">
        <v>115765.0</v>
      </c>
      <c r="C8" s="5">
        <f t="shared" si="1"/>
        <v>256.3214064</v>
      </c>
      <c r="D8" s="4">
        <v>3290.32</v>
      </c>
      <c r="E8" s="5">
        <f t="shared" si="2"/>
        <v>189.808998</v>
      </c>
      <c r="F8" s="4">
        <v>632.08</v>
      </c>
      <c r="G8" s="6">
        <f t="shared" si="3"/>
        <v>166.179409</v>
      </c>
      <c r="K8" s="3">
        <v>45664.0</v>
      </c>
      <c r="L8" s="7">
        <v>0.0802</v>
      </c>
      <c r="M8" s="7">
        <v>-0.004</v>
      </c>
      <c r="N8" s="7">
        <v>0.023</v>
      </c>
    </row>
    <row r="9">
      <c r="A9" s="3">
        <v>45663.0</v>
      </c>
      <c r="B9" s="4">
        <v>107171.1</v>
      </c>
      <c r="C9" s="5">
        <f t="shared" si="1"/>
        <v>237.2931981</v>
      </c>
      <c r="D9" s="4">
        <v>3303.69</v>
      </c>
      <c r="E9" s="5">
        <f t="shared" si="2"/>
        <v>190.5802745</v>
      </c>
      <c r="F9" s="4">
        <v>617.85</v>
      </c>
      <c r="G9" s="6">
        <f t="shared" si="3"/>
        <v>162.4382164</v>
      </c>
      <c r="K9" s="3">
        <v>45663.0</v>
      </c>
      <c r="L9" s="7">
        <v>0.0246</v>
      </c>
      <c r="M9" s="7">
        <v>0.0043</v>
      </c>
      <c r="N9" s="7">
        <v>0.0483</v>
      </c>
    </row>
    <row r="10">
      <c r="A10" s="3">
        <v>45662.0</v>
      </c>
      <c r="B10" s="4">
        <v>104598.0</v>
      </c>
      <c r="C10" s="5">
        <f t="shared" si="1"/>
        <v>231.5959614</v>
      </c>
      <c r="D10" s="4">
        <v>3289.4</v>
      </c>
      <c r="E10" s="5">
        <f t="shared" si="2"/>
        <v>189.7559259</v>
      </c>
      <c r="F10" s="4">
        <v>589.39</v>
      </c>
      <c r="G10" s="6">
        <f t="shared" si="3"/>
        <v>154.9558313</v>
      </c>
      <c r="K10" s="3">
        <v>45662.0</v>
      </c>
      <c r="L10" s="7">
        <v>0.1106</v>
      </c>
      <c r="M10" s="7">
        <v>2.0E-4</v>
      </c>
      <c r="N10" s="7">
        <v>0.0628</v>
      </c>
    </row>
    <row r="11">
      <c r="A11" s="3">
        <v>45661.0</v>
      </c>
      <c r="B11" s="4">
        <v>94184.4</v>
      </c>
      <c r="C11" s="5">
        <f t="shared" si="1"/>
        <v>208.5386591</v>
      </c>
      <c r="D11" s="4">
        <v>3288.59</v>
      </c>
      <c r="E11" s="5">
        <f t="shared" si="2"/>
        <v>189.7091994</v>
      </c>
      <c r="F11" s="4">
        <v>554.54</v>
      </c>
      <c r="G11" s="6">
        <f t="shared" si="3"/>
        <v>145.7934588</v>
      </c>
      <c r="K11" s="3">
        <v>45661.0</v>
      </c>
      <c r="L11" s="7">
        <v>0.141</v>
      </c>
      <c r="M11" s="7">
        <v>0.0529</v>
      </c>
      <c r="N11" s="7">
        <v>-0.0087</v>
      </c>
    </row>
    <row r="12">
      <c r="A12" s="3">
        <v>45660.0</v>
      </c>
      <c r="B12" s="4">
        <v>82548.8</v>
      </c>
      <c r="C12" s="5">
        <f t="shared" si="1"/>
        <v>182.775662</v>
      </c>
      <c r="D12" s="4">
        <v>3123.35</v>
      </c>
      <c r="E12" s="5">
        <f t="shared" si="2"/>
        <v>180.176984</v>
      </c>
      <c r="F12" s="4">
        <v>559.39</v>
      </c>
      <c r="G12" s="6">
        <f t="shared" si="3"/>
        <v>147.0685666</v>
      </c>
      <c r="K12" s="3">
        <v>45660.0</v>
      </c>
      <c r="L12" s="7">
        <v>-0.0217</v>
      </c>
      <c r="M12" s="7">
        <v>0.0926</v>
      </c>
      <c r="N12" s="7">
        <v>-0.0586</v>
      </c>
    </row>
    <row r="13">
      <c r="A13" s="3">
        <v>45659.0</v>
      </c>
      <c r="B13" s="4">
        <v>84381.2</v>
      </c>
      <c r="C13" s="5">
        <f t="shared" si="1"/>
        <v>186.8328757</v>
      </c>
      <c r="D13" s="4">
        <v>2858.77</v>
      </c>
      <c r="E13" s="5">
        <f t="shared" si="2"/>
        <v>164.9141328</v>
      </c>
      <c r="F13" s="4">
        <v>594.18</v>
      </c>
      <c r="G13" s="6">
        <f t="shared" si="3"/>
        <v>156.2151646</v>
      </c>
      <c r="K13" s="3">
        <v>45659.0</v>
      </c>
      <c r="L13" s="7">
        <v>-0.1074</v>
      </c>
      <c r="M13" s="7">
        <v>0.0206</v>
      </c>
      <c r="N13" s="7">
        <v>-0.0127</v>
      </c>
    </row>
    <row r="14">
      <c r="A14" s="3">
        <v>45658.0</v>
      </c>
      <c r="B14" s="4">
        <v>94536.1</v>
      </c>
      <c r="C14" s="5">
        <f t="shared" si="1"/>
        <v>209.3173767</v>
      </c>
      <c r="D14" s="4">
        <v>2801.18</v>
      </c>
      <c r="E14" s="5">
        <f t="shared" si="2"/>
        <v>161.591933</v>
      </c>
      <c r="F14" s="4">
        <v>601.82</v>
      </c>
      <c r="G14" s="6">
        <f t="shared" si="3"/>
        <v>158.223788</v>
      </c>
      <c r="K14" s="3">
        <v>45658.0</v>
      </c>
      <c r="L14" s="7">
        <v>0.0105</v>
      </c>
      <c r="M14" s="7">
        <v>0.0676</v>
      </c>
      <c r="N14" s="7">
        <v>0.0269</v>
      </c>
    </row>
    <row r="15">
      <c r="A15" s="3">
        <v>45303.0</v>
      </c>
      <c r="B15" s="4">
        <v>93557.2</v>
      </c>
      <c r="C15" s="5">
        <f t="shared" si="1"/>
        <v>207.1499424</v>
      </c>
      <c r="D15" s="4">
        <v>2623.81</v>
      </c>
      <c r="E15" s="5">
        <f t="shared" si="2"/>
        <v>151.3599732</v>
      </c>
      <c r="F15" s="4">
        <v>586.08</v>
      </c>
      <c r="G15" s="6">
        <f t="shared" si="3"/>
        <v>154.0856031</v>
      </c>
      <c r="K15" s="3">
        <v>45303.0</v>
      </c>
      <c r="L15" s="7">
        <v>-0.0295</v>
      </c>
      <c r="M15" s="7">
        <v>-0.0112</v>
      </c>
      <c r="N15" s="7">
        <v>-0.0273</v>
      </c>
    </row>
    <row r="16">
      <c r="A16" s="3">
        <v>45302.0</v>
      </c>
      <c r="B16" s="4">
        <v>96405.7</v>
      </c>
      <c r="C16" s="5">
        <f t="shared" si="1"/>
        <v>213.4569569</v>
      </c>
      <c r="D16" s="4">
        <v>2653.55</v>
      </c>
      <c r="E16" s="5">
        <f t="shared" si="2"/>
        <v>153.0755874</v>
      </c>
      <c r="F16" s="4">
        <v>602.55</v>
      </c>
      <c r="G16" s="6">
        <f t="shared" si="3"/>
        <v>158.4157114</v>
      </c>
      <c r="K16" s="3">
        <v>45302.0</v>
      </c>
      <c r="L16" s="7">
        <v>0.3717</v>
      </c>
      <c r="M16" s="7">
        <v>-0.0329</v>
      </c>
      <c r="N16" s="7">
        <v>0.0596</v>
      </c>
    </row>
    <row r="17">
      <c r="A17" s="3">
        <v>45301.0</v>
      </c>
      <c r="B17" s="4">
        <v>70281.8</v>
      </c>
      <c r="C17" s="5">
        <f t="shared" si="1"/>
        <v>155.6146488</v>
      </c>
      <c r="D17" s="4">
        <v>2743.8</v>
      </c>
      <c r="E17" s="5">
        <f t="shared" si="2"/>
        <v>158.2818476</v>
      </c>
      <c r="F17" s="4">
        <v>568.64</v>
      </c>
      <c r="G17" s="6">
        <f t="shared" si="3"/>
        <v>149.5004732</v>
      </c>
      <c r="K17" s="3">
        <v>45301.0</v>
      </c>
      <c r="L17" s="7">
        <v>0.1096</v>
      </c>
      <c r="M17" s="7">
        <v>0.0415</v>
      </c>
      <c r="N17" s="7">
        <v>-0.0089</v>
      </c>
    </row>
    <row r="18">
      <c r="A18" s="3">
        <v>45300.0</v>
      </c>
      <c r="B18" s="4">
        <v>63339.2</v>
      </c>
      <c r="C18" s="5">
        <f t="shared" si="1"/>
        <v>140.2426712</v>
      </c>
      <c r="D18" s="4">
        <v>2634.49</v>
      </c>
      <c r="E18" s="5">
        <f t="shared" si="2"/>
        <v>151.9760714</v>
      </c>
      <c r="F18" s="4">
        <v>573.76</v>
      </c>
      <c r="G18" s="6">
        <f t="shared" si="3"/>
        <v>150.8465664</v>
      </c>
      <c r="K18" s="3">
        <v>45300.0</v>
      </c>
      <c r="L18" s="7">
        <v>0.0739</v>
      </c>
      <c r="M18" s="7">
        <v>0.0525</v>
      </c>
      <c r="N18" s="7">
        <v>0.0179</v>
      </c>
    </row>
    <row r="19">
      <c r="A19" s="3">
        <v>45299.0</v>
      </c>
      <c r="B19" s="4">
        <v>58978.6</v>
      </c>
      <c r="C19" s="5">
        <f t="shared" si="1"/>
        <v>130.5876362</v>
      </c>
      <c r="D19" s="4">
        <v>2503.03</v>
      </c>
      <c r="E19" s="5">
        <f t="shared" si="2"/>
        <v>144.3925261</v>
      </c>
      <c r="F19" s="4">
        <v>563.68</v>
      </c>
      <c r="G19" s="6">
        <f t="shared" si="3"/>
        <v>148.1964455</v>
      </c>
      <c r="K19" s="3">
        <v>45299.0</v>
      </c>
      <c r="L19" s="7">
        <v>-0.0874</v>
      </c>
      <c r="M19" s="7">
        <v>0.0224</v>
      </c>
      <c r="N19" s="7">
        <v>0.0234</v>
      </c>
    </row>
    <row r="20">
      <c r="A20" s="3">
        <v>45298.0</v>
      </c>
      <c r="B20" s="4">
        <v>64626.0</v>
      </c>
      <c r="C20" s="5">
        <f t="shared" si="1"/>
        <v>143.0918431</v>
      </c>
      <c r="D20" s="4">
        <v>2448.1</v>
      </c>
      <c r="E20" s="5">
        <f t="shared" si="2"/>
        <v>141.223774</v>
      </c>
      <c r="F20" s="4">
        <v>550.81</v>
      </c>
      <c r="G20" s="6">
        <f t="shared" si="3"/>
        <v>144.8128089</v>
      </c>
      <c r="K20" s="3">
        <v>45298.0</v>
      </c>
      <c r="L20" s="7">
        <v>0.0298</v>
      </c>
      <c r="M20" s="7">
        <v>0.0526</v>
      </c>
      <c r="N20" s="7">
        <v>0.0121</v>
      </c>
    </row>
    <row r="21">
      <c r="A21" s="3">
        <v>45297.0</v>
      </c>
      <c r="B21" s="4">
        <v>62754.3</v>
      </c>
      <c r="C21" s="5">
        <f t="shared" si="1"/>
        <v>138.9476131</v>
      </c>
      <c r="D21" s="4">
        <v>2325.71</v>
      </c>
      <c r="E21" s="5">
        <f t="shared" si="2"/>
        <v>134.1634506</v>
      </c>
      <c r="F21" s="4">
        <v>544.22</v>
      </c>
      <c r="G21" s="6">
        <f t="shared" si="3"/>
        <v>143.0802398</v>
      </c>
      <c r="K21" s="3">
        <v>45297.0</v>
      </c>
      <c r="L21" s="7">
        <v>-0.0707</v>
      </c>
      <c r="M21" s="7">
        <v>-5.0E-4</v>
      </c>
      <c r="N21" s="7">
        <v>0.032</v>
      </c>
    </row>
    <row r="22">
      <c r="A22" s="3">
        <v>45296.0</v>
      </c>
      <c r="B22" s="4">
        <v>67530.1</v>
      </c>
      <c r="C22" s="5">
        <f t="shared" si="1"/>
        <v>149.5219644</v>
      </c>
      <c r="D22" s="4">
        <v>2326.97</v>
      </c>
      <c r="E22" s="5">
        <f t="shared" si="2"/>
        <v>134.2361363</v>
      </c>
      <c r="F22" s="4">
        <v>527.37</v>
      </c>
      <c r="G22" s="6">
        <f t="shared" si="3"/>
        <v>138.6502261</v>
      </c>
      <c r="K22" s="3">
        <v>45296.0</v>
      </c>
      <c r="L22" s="7">
        <v>0.1131</v>
      </c>
      <c r="M22" s="7">
        <v>0.0181</v>
      </c>
      <c r="N22" s="7">
        <v>0.0506</v>
      </c>
    </row>
    <row r="23">
      <c r="A23" s="3">
        <v>45295.0</v>
      </c>
      <c r="B23" s="4">
        <v>60666.6</v>
      </c>
      <c r="C23" s="5">
        <f t="shared" si="1"/>
        <v>134.3251262</v>
      </c>
      <c r="D23" s="4">
        <v>2285.57</v>
      </c>
      <c r="E23" s="5">
        <f t="shared" si="2"/>
        <v>131.8478907</v>
      </c>
      <c r="F23" s="4">
        <v>501.98</v>
      </c>
      <c r="G23" s="6">
        <f t="shared" si="3"/>
        <v>131.9749711</v>
      </c>
      <c r="K23" s="3">
        <v>45295.0</v>
      </c>
      <c r="L23" s="7">
        <v>-0.1495</v>
      </c>
      <c r="M23" s="7">
        <v>0.0238</v>
      </c>
      <c r="N23" s="7">
        <v>-0.0403</v>
      </c>
    </row>
    <row r="24">
      <c r="A24" s="3">
        <v>45294.0</v>
      </c>
      <c r="B24" s="4">
        <v>71332.0</v>
      </c>
      <c r="C24" s="5">
        <f t="shared" si="1"/>
        <v>157.9399522</v>
      </c>
      <c r="D24" s="4">
        <v>2232.38</v>
      </c>
      <c r="E24" s="5">
        <f t="shared" si="2"/>
        <v>128.7795142</v>
      </c>
      <c r="F24" s="4">
        <v>523.07</v>
      </c>
      <c r="G24" s="6">
        <f t="shared" si="3"/>
        <v>137.5197182</v>
      </c>
      <c r="K24" s="3">
        <v>45294.0</v>
      </c>
      <c r="L24" s="7">
        <v>0.1661</v>
      </c>
      <c r="M24" s="7">
        <v>0.0926</v>
      </c>
      <c r="N24" s="7">
        <v>0.0295</v>
      </c>
    </row>
    <row r="25">
      <c r="A25" s="3">
        <v>45293.0</v>
      </c>
      <c r="B25" s="4">
        <v>61169.3</v>
      </c>
      <c r="C25" s="5">
        <f t="shared" si="1"/>
        <v>135.4381809</v>
      </c>
      <c r="D25" s="4">
        <v>2043.24</v>
      </c>
      <c r="E25" s="5">
        <f t="shared" si="2"/>
        <v>117.8685773</v>
      </c>
      <c r="F25" s="4">
        <v>508.08</v>
      </c>
      <c r="G25" s="6">
        <f t="shared" si="3"/>
        <v>133.5787149</v>
      </c>
      <c r="K25" s="3">
        <v>45293.0</v>
      </c>
      <c r="L25" s="7">
        <v>0.4366</v>
      </c>
      <c r="M25" s="7">
        <v>0.003</v>
      </c>
      <c r="N25" s="7">
        <v>0.0522</v>
      </c>
    </row>
    <row r="26">
      <c r="A26" s="3">
        <v>45292.0</v>
      </c>
      <c r="B26" s="4">
        <v>42580.5</v>
      </c>
      <c r="C26" s="5">
        <f t="shared" si="1"/>
        <v>94.27973607</v>
      </c>
      <c r="D26" s="4">
        <v>2037.19</v>
      </c>
      <c r="E26" s="5">
        <f t="shared" si="2"/>
        <v>117.5195703</v>
      </c>
      <c r="F26" s="4">
        <v>482.88</v>
      </c>
      <c r="G26" s="6">
        <f t="shared" si="3"/>
        <v>126.9534126</v>
      </c>
      <c r="K26" s="3">
        <v>45292.0</v>
      </c>
      <c r="L26" s="7">
        <v>0.0073</v>
      </c>
      <c r="M26" s="7">
        <v>-0.0123</v>
      </c>
      <c r="N26" s="7">
        <v>0.0159</v>
      </c>
    </row>
    <row r="27">
      <c r="A27" s="3">
        <v>44938.0</v>
      </c>
      <c r="B27" s="4">
        <v>42272.5</v>
      </c>
      <c r="C27" s="5">
        <f t="shared" si="1"/>
        <v>93.59777699</v>
      </c>
      <c r="D27" s="4">
        <v>2062.59</v>
      </c>
      <c r="E27" s="5">
        <f t="shared" si="2"/>
        <v>118.9848225</v>
      </c>
      <c r="F27" s="4">
        <v>475.31</v>
      </c>
      <c r="G27" s="6">
        <f t="shared" si="3"/>
        <v>124.9631928</v>
      </c>
      <c r="K27" s="3">
        <v>44938.0</v>
      </c>
      <c r="L27" s="7">
        <v>0.1209</v>
      </c>
      <c r="M27" s="7">
        <v>0.0132</v>
      </c>
      <c r="N27" s="7">
        <v>0.0414</v>
      </c>
    </row>
    <row r="28">
      <c r="A28" s="3">
        <v>44937.0</v>
      </c>
      <c r="B28" s="4">
        <v>37712.9</v>
      </c>
      <c r="C28" s="5">
        <f t="shared" si="1"/>
        <v>83.50212559</v>
      </c>
      <c r="D28" s="4">
        <v>2035.75</v>
      </c>
      <c r="E28" s="5">
        <f t="shared" si="2"/>
        <v>117.4365009</v>
      </c>
      <c r="F28" s="4">
        <v>456.4</v>
      </c>
      <c r="G28" s="6">
        <f t="shared" si="3"/>
        <v>119.9915869</v>
      </c>
      <c r="K28" s="3">
        <v>44937.0</v>
      </c>
      <c r="L28" s="7">
        <v>0.0884</v>
      </c>
      <c r="M28" s="7">
        <v>0.0268</v>
      </c>
      <c r="N28" s="7">
        <v>0.0913</v>
      </c>
    </row>
    <row r="29">
      <c r="A29" s="3">
        <v>44936.0</v>
      </c>
      <c r="B29" s="4">
        <v>34650.6</v>
      </c>
      <c r="C29" s="5">
        <f t="shared" si="1"/>
        <v>76.72172527</v>
      </c>
      <c r="D29" s="4">
        <v>1982.7</v>
      </c>
      <c r="E29" s="5">
        <f t="shared" si="2"/>
        <v>114.3762006</v>
      </c>
      <c r="F29" s="4">
        <v>418.2</v>
      </c>
      <c r="G29" s="6">
        <f t="shared" si="3"/>
        <v>109.9484699</v>
      </c>
      <c r="K29" s="3">
        <v>44936.0</v>
      </c>
      <c r="L29" s="7">
        <v>0.2851</v>
      </c>
      <c r="M29" s="7">
        <v>0.0727</v>
      </c>
      <c r="N29" s="7">
        <v>-0.0217</v>
      </c>
    </row>
    <row r="30">
      <c r="A30" s="3">
        <v>44935.0</v>
      </c>
      <c r="B30" s="4">
        <v>26962.7</v>
      </c>
      <c r="C30" s="5">
        <f t="shared" si="1"/>
        <v>59.69953946</v>
      </c>
      <c r="D30" s="4">
        <v>1848.31</v>
      </c>
      <c r="E30" s="5">
        <f t="shared" si="2"/>
        <v>106.6236321</v>
      </c>
      <c r="F30" s="4">
        <v>427.48</v>
      </c>
      <c r="G30" s="6">
        <f t="shared" si="3"/>
        <v>112.3882638</v>
      </c>
      <c r="K30" s="3">
        <v>44935.0</v>
      </c>
      <c r="L30" s="7">
        <v>0.0395</v>
      </c>
      <c r="M30" s="7">
        <v>-0.0471</v>
      </c>
      <c r="N30" s="7">
        <v>-0.0508</v>
      </c>
    </row>
    <row r="31">
      <c r="A31" s="3">
        <v>44934.0</v>
      </c>
      <c r="B31" s="4">
        <v>25937.3</v>
      </c>
      <c r="C31" s="5">
        <f t="shared" si="1"/>
        <v>57.42914711</v>
      </c>
      <c r="D31" s="4">
        <v>1939.74</v>
      </c>
      <c r="E31" s="5">
        <f t="shared" si="2"/>
        <v>111.8979631</v>
      </c>
      <c r="F31" s="4">
        <v>450.35</v>
      </c>
      <c r="G31" s="6">
        <f t="shared" si="3"/>
        <v>118.4009885</v>
      </c>
      <c r="K31" s="3">
        <v>44934.0</v>
      </c>
      <c r="L31" s="7">
        <v>-0.1127</v>
      </c>
      <c r="M31" s="7">
        <v>-0.0124</v>
      </c>
      <c r="N31" s="7">
        <v>-0.0163</v>
      </c>
    </row>
    <row r="32">
      <c r="A32" s="3">
        <v>44933.0</v>
      </c>
      <c r="B32" s="4">
        <v>29232.4</v>
      </c>
      <c r="C32" s="5">
        <f t="shared" si="1"/>
        <v>64.72500221</v>
      </c>
      <c r="D32" s="4">
        <v>1964.19</v>
      </c>
      <c r="E32" s="5">
        <f t="shared" si="2"/>
        <v>113.3084125</v>
      </c>
      <c r="F32" s="4">
        <v>457.79</v>
      </c>
      <c r="G32" s="6">
        <f t="shared" si="3"/>
        <v>120.3570302</v>
      </c>
      <c r="K32" s="3">
        <v>44933.0</v>
      </c>
      <c r="L32" s="7">
        <v>-0.0407</v>
      </c>
      <c r="M32" s="7">
        <v>0.0232</v>
      </c>
      <c r="N32" s="7">
        <v>0.0327</v>
      </c>
    </row>
    <row r="33">
      <c r="A33" s="3">
        <v>44932.0</v>
      </c>
      <c r="B33" s="4">
        <v>30472.9</v>
      </c>
      <c r="C33" s="5">
        <f t="shared" si="1"/>
        <v>67.47165884</v>
      </c>
      <c r="D33" s="4">
        <v>1919.57</v>
      </c>
      <c r="E33" s="5">
        <f t="shared" si="2"/>
        <v>110.7344144</v>
      </c>
      <c r="F33" s="4">
        <v>443.28</v>
      </c>
      <c r="G33" s="6">
        <f t="shared" si="3"/>
        <v>116.5422232</v>
      </c>
      <c r="K33" s="3">
        <v>44932.0</v>
      </c>
      <c r="L33" s="7">
        <v>0.1197</v>
      </c>
      <c r="M33" s="7">
        <v>-0.0218</v>
      </c>
      <c r="N33" s="7">
        <v>0.0609</v>
      </c>
    </row>
    <row r="34">
      <c r="A34" s="3">
        <v>44931.0</v>
      </c>
      <c r="B34" s="4">
        <v>27216.1</v>
      </c>
      <c r="C34" s="5">
        <f t="shared" si="1"/>
        <v>60.26060579</v>
      </c>
      <c r="D34" s="4">
        <v>1962.3</v>
      </c>
      <c r="E34" s="5">
        <f t="shared" si="2"/>
        <v>113.1993839</v>
      </c>
      <c r="F34" s="4">
        <v>417.85</v>
      </c>
      <c r="G34" s="6">
        <f t="shared" si="3"/>
        <v>109.8564518</v>
      </c>
      <c r="K34" s="3">
        <v>44931.0</v>
      </c>
      <c r="L34" s="7">
        <v>-0.0696</v>
      </c>
      <c r="M34" s="7">
        <v>-0.0137</v>
      </c>
      <c r="N34" s="7">
        <v>0.0046</v>
      </c>
    </row>
    <row r="35">
      <c r="A35" s="3">
        <v>44930.0</v>
      </c>
      <c r="B35" s="4">
        <v>29252.1</v>
      </c>
      <c r="C35" s="5">
        <f t="shared" si="1"/>
        <v>64.76862103</v>
      </c>
      <c r="D35" s="4">
        <v>1989.65</v>
      </c>
      <c r="E35" s="5">
        <f t="shared" si="2"/>
        <v>114.7771259</v>
      </c>
      <c r="F35" s="4">
        <v>415.93</v>
      </c>
      <c r="G35" s="6">
        <f t="shared" si="3"/>
        <v>109.3516668</v>
      </c>
      <c r="K35" s="3">
        <v>44930.0</v>
      </c>
      <c r="L35" s="7">
        <v>0.0273</v>
      </c>
      <c r="M35" s="7">
        <v>0.0111</v>
      </c>
      <c r="N35" s="7">
        <v>0.016</v>
      </c>
    </row>
    <row r="36">
      <c r="A36" s="3">
        <v>44929.0</v>
      </c>
      <c r="B36" s="4">
        <v>28473.7</v>
      </c>
      <c r="C36" s="5">
        <f t="shared" si="1"/>
        <v>63.04512444</v>
      </c>
      <c r="D36" s="4">
        <v>1967.9</v>
      </c>
      <c r="E36" s="5">
        <f t="shared" si="2"/>
        <v>113.5224316</v>
      </c>
      <c r="F36" s="4">
        <v>409.39</v>
      </c>
      <c r="G36" s="6">
        <f t="shared" si="3"/>
        <v>107.6322431</v>
      </c>
      <c r="K36" s="3">
        <v>44929.0</v>
      </c>
      <c r="L36" s="7">
        <v>0.231</v>
      </c>
      <c r="M36" s="7">
        <v>0.077</v>
      </c>
      <c r="N36" s="7">
        <v>0.0331</v>
      </c>
    </row>
    <row r="37">
      <c r="A37" s="3">
        <v>44928.0</v>
      </c>
      <c r="B37" s="4">
        <v>23130.5</v>
      </c>
      <c r="C37" s="5">
        <f t="shared" si="1"/>
        <v>51.21446285</v>
      </c>
      <c r="D37" s="4">
        <v>1827.15</v>
      </c>
      <c r="E37" s="5">
        <f t="shared" si="2"/>
        <v>105.4029732</v>
      </c>
      <c r="F37" s="4">
        <v>396.26</v>
      </c>
      <c r="G37" s="6">
        <f t="shared" si="3"/>
        <v>104.1802503</v>
      </c>
      <c r="K37" s="3">
        <v>44928.0</v>
      </c>
      <c r="L37" s="7">
        <v>2.0E-4</v>
      </c>
      <c r="M37" s="7">
        <v>-0.0522</v>
      </c>
      <c r="N37" s="7">
        <v>-0.0251</v>
      </c>
    </row>
    <row r="38">
      <c r="A38" s="3">
        <v>44927.0</v>
      </c>
      <c r="B38" s="4">
        <v>23125.1</v>
      </c>
      <c r="C38" s="5">
        <f t="shared" si="1"/>
        <v>51.20250642</v>
      </c>
      <c r="D38" s="4">
        <v>1927.88</v>
      </c>
      <c r="E38" s="5">
        <f t="shared" si="2"/>
        <v>111.2137941</v>
      </c>
      <c r="F38" s="4">
        <v>406.48</v>
      </c>
      <c r="G38" s="6">
        <f t="shared" si="3"/>
        <v>106.8671785</v>
      </c>
      <c r="K38" s="3">
        <v>44927.0</v>
      </c>
      <c r="L38" s="7">
        <v>0.3983</v>
      </c>
      <c r="M38" s="7">
        <v>0.0567</v>
      </c>
      <c r="N38" s="7">
        <v>0.0629</v>
      </c>
    </row>
    <row r="39">
      <c r="A39" s="3">
        <v>44573.0</v>
      </c>
      <c r="B39" s="4">
        <v>16537.4</v>
      </c>
      <c r="C39" s="5">
        <f t="shared" si="1"/>
        <v>36.61633159</v>
      </c>
      <c r="D39" s="4">
        <v>1824.4</v>
      </c>
      <c r="E39" s="5">
        <f t="shared" si="2"/>
        <v>105.2443337</v>
      </c>
      <c r="F39" s="4">
        <v>382.43</v>
      </c>
      <c r="G39" s="6">
        <f t="shared" si="3"/>
        <v>100.5442213</v>
      </c>
      <c r="K39" s="3">
        <v>44573.0</v>
      </c>
      <c r="L39" s="7">
        <v>-0.0365</v>
      </c>
      <c r="M39" s="7">
        <v>0.0316</v>
      </c>
      <c r="N39" s="7">
        <v>-0.0619</v>
      </c>
    </row>
    <row r="40">
      <c r="A40" s="3">
        <v>44572.0</v>
      </c>
      <c r="B40" s="4">
        <v>17163.9</v>
      </c>
      <c r="C40" s="5">
        <f t="shared" si="1"/>
        <v>38.00349836</v>
      </c>
      <c r="D40" s="4">
        <v>1768.45</v>
      </c>
      <c r="E40" s="5">
        <f t="shared" si="2"/>
        <v>102.0167408</v>
      </c>
      <c r="F40" s="4">
        <v>407.68</v>
      </c>
      <c r="G40" s="6">
        <f t="shared" si="3"/>
        <v>107.1826691</v>
      </c>
      <c r="K40" s="3">
        <v>44572.0</v>
      </c>
      <c r="L40" s="7">
        <v>-0.1626</v>
      </c>
      <c r="M40" s="7">
        <v>0.0829</v>
      </c>
      <c r="N40" s="7">
        <v>0.0556</v>
      </c>
    </row>
    <row r="41">
      <c r="A41" s="3">
        <v>44571.0</v>
      </c>
      <c r="B41" s="4">
        <v>20496.3</v>
      </c>
      <c r="C41" s="5">
        <f t="shared" si="1"/>
        <v>45.38194137</v>
      </c>
      <c r="D41" s="4">
        <v>1633.12</v>
      </c>
      <c r="E41" s="5">
        <f t="shared" si="2"/>
        <v>94.20994641</v>
      </c>
      <c r="F41" s="4">
        <v>386.21</v>
      </c>
      <c r="G41" s="6">
        <f t="shared" si="3"/>
        <v>101.5380166</v>
      </c>
      <c r="K41" s="3">
        <v>44571.0</v>
      </c>
      <c r="L41" s="7">
        <v>0.0553</v>
      </c>
      <c r="M41" s="7">
        <v>-0.016</v>
      </c>
      <c r="N41" s="7">
        <v>0.0813</v>
      </c>
    </row>
    <row r="42">
      <c r="A42" s="3">
        <v>44570.0</v>
      </c>
      <c r="B42" s="4">
        <v>19423.0</v>
      </c>
      <c r="C42" s="5">
        <f t="shared" si="1"/>
        <v>43.0054911</v>
      </c>
      <c r="D42" s="4">
        <v>1659.67</v>
      </c>
      <c r="E42" s="5">
        <f t="shared" si="2"/>
        <v>95.74153875</v>
      </c>
      <c r="F42" s="4">
        <v>357.18</v>
      </c>
      <c r="G42" s="6">
        <f t="shared" si="3"/>
        <v>93.90577348</v>
      </c>
      <c r="K42" s="3">
        <v>44570.0</v>
      </c>
      <c r="L42" s="7">
        <v>-0.031</v>
      </c>
      <c r="M42" s="7">
        <v>-0.0298</v>
      </c>
      <c r="N42" s="7">
        <v>-0.0962</v>
      </c>
    </row>
    <row r="43">
      <c r="A43" s="3">
        <v>44569.0</v>
      </c>
      <c r="B43" s="4">
        <v>20043.9</v>
      </c>
      <c r="C43" s="5">
        <f t="shared" si="1"/>
        <v>44.38025861</v>
      </c>
      <c r="D43" s="4">
        <v>1710.7</v>
      </c>
      <c r="E43" s="5">
        <f t="shared" si="2"/>
        <v>98.68531114</v>
      </c>
      <c r="F43" s="4">
        <v>395.18</v>
      </c>
      <c r="G43" s="6">
        <f t="shared" si="3"/>
        <v>103.8963088</v>
      </c>
      <c r="K43" s="3">
        <v>44569.0</v>
      </c>
      <c r="L43" s="7">
        <v>-0.1399</v>
      </c>
      <c r="M43" s="7">
        <v>-0.0309</v>
      </c>
      <c r="N43" s="7">
        <v>-0.0408</v>
      </c>
    </row>
    <row r="44">
      <c r="A44" s="3">
        <v>44568.0</v>
      </c>
      <c r="B44" s="4">
        <v>23303.4</v>
      </c>
      <c r="C44" s="5">
        <f t="shared" si="1"/>
        <v>51.59728988</v>
      </c>
      <c r="D44" s="4">
        <v>1765.22</v>
      </c>
      <c r="E44" s="5">
        <f t="shared" si="2"/>
        <v>101.8304115</v>
      </c>
      <c r="F44" s="4">
        <v>411.99</v>
      </c>
      <c r="G44" s="6">
        <f t="shared" si="3"/>
        <v>108.3158061</v>
      </c>
      <c r="K44" s="3">
        <v>44568.0</v>
      </c>
      <c r="L44" s="7">
        <v>0.1695</v>
      </c>
      <c r="M44" s="7">
        <v>-0.0231</v>
      </c>
      <c r="N44" s="7">
        <v>0.0921</v>
      </c>
    </row>
    <row r="45">
      <c r="A45" s="3">
        <v>44567.0</v>
      </c>
      <c r="B45" s="4">
        <v>19926.6</v>
      </c>
      <c r="C45" s="5">
        <f t="shared" si="1"/>
        <v>44.12053848</v>
      </c>
      <c r="D45" s="4">
        <v>1806.89</v>
      </c>
      <c r="E45" s="5">
        <f t="shared" si="2"/>
        <v>104.2342327</v>
      </c>
      <c r="F45" s="4">
        <v>377.25</v>
      </c>
      <c r="G45" s="6">
        <f t="shared" si="3"/>
        <v>99.18235356</v>
      </c>
      <c r="K45" s="3">
        <v>44567.0</v>
      </c>
      <c r="L45" s="7">
        <v>-0.3732</v>
      </c>
      <c r="M45" s="7">
        <v>-0.0164</v>
      </c>
      <c r="N45" s="7">
        <v>-0.0864</v>
      </c>
    </row>
    <row r="46">
      <c r="A46" s="3">
        <v>44566.0</v>
      </c>
      <c r="B46" s="4">
        <v>31793.4</v>
      </c>
      <c r="C46" s="5">
        <f t="shared" si="1"/>
        <v>70.3954477</v>
      </c>
      <c r="D46" s="4">
        <v>1837.09</v>
      </c>
      <c r="E46" s="5">
        <f t="shared" si="2"/>
        <v>105.9763829</v>
      </c>
      <c r="F46" s="4">
        <v>412.93</v>
      </c>
      <c r="G46" s="6">
        <f t="shared" si="3"/>
        <v>108.5629404</v>
      </c>
      <c r="K46" s="3">
        <v>44566.0</v>
      </c>
      <c r="L46" s="7">
        <v>-0.1556</v>
      </c>
      <c r="M46" s="7">
        <v>-0.0313</v>
      </c>
      <c r="N46" s="7">
        <v>0.0023</v>
      </c>
    </row>
    <row r="47">
      <c r="A47" s="3">
        <v>44565.0</v>
      </c>
      <c r="B47" s="4">
        <v>37650.0</v>
      </c>
      <c r="C47" s="5">
        <f t="shared" si="1"/>
        <v>83.36285537</v>
      </c>
      <c r="D47" s="4">
        <v>1896.4</v>
      </c>
      <c r="E47" s="5">
        <f t="shared" si="2"/>
        <v>109.3978044</v>
      </c>
      <c r="F47" s="4">
        <v>412.0</v>
      </c>
      <c r="G47" s="6">
        <f t="shared" si="3"/>
        <v>108.3184352</v>
      </c>
      <c r="K47" s="3">
        <v>44565.0</v>
      </c>
      <c r="L47" s="7">
        <v>-0.173</v>
      </c>
      <c r="M47" s="7">
        <v>-0.0211</v>
      </c>
      <c r="N47" s="7">
        <v>-0.0878</v>
      </c>
    </row>
    <row r="48">
      <c r="A48" s="3">
        <v>44564.0</v>
      </c>
      <c r="B48" s="4">
        <v>45525.0</v>
      </c>
      <c r="C48" s="5">
        <f t="shared" si="1"/>
        <v>100.7993092</v>
      </c>
      <c r="D48" s="4">
        <v>1937.23</v>
      </c>
      <c r="E48" s="5">
        <f t="shared" si="2"/>
        <v>111.7531685</v>
      </c>
      <c r="F48" s="4">
        <v>451.64</v>
      </c>
      <c r="G48" s="6">
        <f t="shared" si="3"/>
        <v>118.7401409</v>
      </c>
      <c r="K48" s="3">
        <v>44564.0</v>
      </c>
      <c r="L48" s="7">
        <v>0.0541</v>
      </c>
      <c r="M48" s="7">
        <v>0.0154</v>
      </c>
      <c r="N48" s="7">
        <v>0.0344</v>
      </c>
    </row>
    <row r="49">
      <c r="A49" s="3">
        <v>44563.0</v>
      </c>
      <c r="B49" s="4">
        <v>43188.2</v>
      </c>
      <c r="C49" s="5">
        <f t="shared" si="1"/>
        <v>95.62527677</v>
      </c>
      <c r="D49" s="4">
        <v>1907.9</v>
      </c>
      <c r="E49" s="5">
        <f t="shared" si="2"/>
        <v>110.061206</v>
      </c>
      <c r="F49" s="4">
        <v>436.63</v>
      </c>
      <c r="G49" s="6">
        <f t="shared" si="3"/>
        <v>114.7938795</v>
      </c>
      <c r="K49" s="3">
        <v>44563.0</v>
      </c>
      <c r="L49" s="7">
        <v>0.1218</v>
      </c>
      <c r="M49" s="7">
        <v>0.062</v>
      </c>
      <c r="N49" s="7">
        <v>-0.0295</v>
      </c>
    </row>
    <row r="50">
      <c r="A50" s="3">
        <v>44562.0</v>
      </c>
      <c r="B50" s="4">
        <v>38498.6</v>
      </c>
      <c r="C50" s="5">
        <f t="shared" si="1"/>
        <v>85.24178549</v>
      </c>
      <c r="D50" s="4">
        <v>1796.47</v>
      </c>
      <c r="E50" s="5">
        <f t="shared" si="2"/>
        <v>103.6331332</v>
      </c>
      <c r="F50" s="4">
        <v>449.91</v>
      </c>
      <c r="G50" s="6">
        <f t="shared" si="3"/>
        <v>118.2853087</v>
      </c>
      <c r="K50" s="3">
        <v>44562.0</v>
      </c>
      <c r="L50" s="7">
        <v>-0.167</v>
      </c>
      <c r="M50" s="7">
        <v>-0.0175</v>
      </c>
      <c r="N50" s="7">
        <v>-0.0527</v>
      </c>
    </row>
    <row r="51">
      <c r="A51" s="3">
        <v>44208.0</v>
      </c>
      <c r="B51" s="4">
        <v>46219.5</v>
      </c>
      <c r="C51" s="5">
        <f t="shared" si="1"/>
        <v>102.3370383</v>
      </c>
      <c r="D51" s="4">
        <v>1828.39</v>
      </c>
      <c r="E51" s="5">
        <f t="shared" si="2"/>
        <v>105.4745052</v>
      </c>
      <c r="F51" s="4">
        <v>474.96</v>
      </c>
      <c r="G51" s="6">
        <f t="shared" si="3"/>
        <v>124.8711747</v>
      </c>
      <c r="K51" s="3">
        <v>44208.0</v>
      </c>
      <c r="L51" s="7">
        <v>-0.1875</v>
      </c>
      <c r="M51" s="7">
        <v>0.0308</v>
      </c>
      <c r="N51" s="7">
        <v>0.0426</v>
      </c>
    </row>
    <row r="52">
      <c r="A52" s="3">
        <v>44207.0</v>
      </c>
      <c r="B52" s="4">
        <v>56882.9</v>
      </c>
      <c r="C52" s="5">
        <f t="shared" si="1"/>
        <v>125.947436</v>
      </c>
      <c r="D52" s="4">
        <v>1773.78</v>
      </c>
      <c r="E52" s="5">
        <f t="shared" si="2"/>
        <v>102.324213</v>
      </c>
      <c r="F52" s="4">
        <v>455.56</v>
      </c>
      <c r="G52" s="6">
        <f t="shared" si="3"/>
        <v>119.7707435</v>
      </c>
      <c r="K52" s="3">
        <v>44207.0</v>
      </c>
      <c r="L52" s="7">
        <v>-0.0722</v>
      </c>
      <c r="M52" s="7">
        <v>-0.0051</v>
      </c>
      <c r="N52" s="7">
        <v>-0.008</v>
      </c>
    </row>
    <row r="53">
      <c r="A53" s="3">
        <v>44206.0</v>
      </c>
      <c r="B53" s="4">
        <v>61309.6</v>
      </c>
      <c r="C53" s="5">
        <f t="shared" si="1"/>
        <v>135.7488265</v>
      </c>
      <c r="D53" s="4">
        <v>1782.81</v>
      </c>
      <c r="E53" s="5">
        <f t="shared" si="2"/>
        <v>102.8451275</v>
      </c>
      <c r="F53" s="4">
        <v>459.25</v>
      </c>
      <c r="G53" s="6">
        <f t="shared" si="3"/>
        <v>120.7408771</v>
      </c>
      <c r="K53" s="3">
        <v>44206.0</v>
      </c>
      <c r="L53" s="7">
        <v>0.399</v>
      </c>
      <c r="M53" s="7">
        <v>0.0149</v>
      </c>
      <c r="N53" s="7">
        <v>0.0702</v>
      </c>
    </row>
    <row r="54">
      <c r="A54" s="3">
        <v>44205.0</v>
      </c>
      <c r="B54" s="4">
        <v>43823.3</v>
      </c>
      <c r="C54" s="5">
        <f t="shared" si="1"/>
        <v>97.03148525</v>
      </c>
      <c r="D54" s="4">
        <v>1756.66</v>
      </c>
      <c r="E54" s="5">
        <f t="shared" si="2"/>
        <v>101.33661</v>
      </c>
      <c r="F54" s="4">
        <v>429.14</v>
      </c>
      <c r="G54" s="6">
        <f t="shared" si="3"/>
        <v>112.8246924</v>
      </c>
      <c r="K54" s="3">
        <v>44205.0</v>
      </c>
      <c r="L54" s="7">
        <v>-0.0702</v>
      </c>
      <c r="M54" s="7">
        <v>-0.0313</v>
      </c>
      <c r="N54" s="7">
        <v>-0.0497</v>
      </c>
    </row>
    <row r="55">
      <c r="A55" s="3">
        <v>44204.0</v>
      </c>
      <c r="B55" s="4">
        <v>47130.4</v>
      </c>
      <c r="C55" s="5">
        <f t="shared" si="1"/>
        <v>104.3539102</v>
      </c>
      <c r="D55" s="4">
        <v>1813.43</v>
      </c>
      <c r="E55" s="5">
        <f t="shared" si="2"/>
        <v>104.6115063</v>
      </c>
      <c r="F55" s="4">
        <v>451.56</v>
      </c>
      <c r="G55" s="6">
        <f t="shared" si="3"/>
        <v>118.7191082</v>
      </c>
      <c r="K55" s="3">
        <v>44204.0</v>
      </c>
      <c r="L55" s="7">
        <v>0.1342</v>
      </c>
      <c r="M55" s="7">
        <v>-1.0E-4</v>
      </c>
      <c r="N55" s="7">
        <v>0.0298</v>
      </c>
    </row>
    <row r="56">
      <c r="A56" s="3">
        <v>44203.0</v>
      </c>
      <c r="B56" s="4">
        <v>41553.7</v>
      </c>
      <c r="C56" s="5">
        <f t="shared" si="1"/>
        <v>92.00624391</v>
      </c>
      <c r="D56" s="4">
        <v>1813.58</v>
      </c>
      <c r="E56" s="5">
        <f t="shared" si="2"/>
        <v>104.6201593</v>
      </c>
      <c r="F56" s="4">
        <v>438.51</v>
      </c>
      <c r="G56" s="6">
        <f t="shared" si="3"/>
        <v>115.2881481</v>
      </c>
      <c r="K56" s="3">
        <v>44203.0</v>
      </c>
      <c r="L56" s="7">
        <v>0.1863</v>
      </c>
      <c r="M56" s="7">
        <v>0.0247</v>
      </c>
      <c r="N56" s="7">
        <v>0.0244</v>
      </c>
    </row>
    <row r="57">
      <c r="A57" s="3">
        <v>44202.0</v>
      </c>
      <c r="B57" s="4">
        <v>35026.9</v>
      </c>
      <c r="C57" s="5">
        <f t="shared" si="1"/>
        <v>77.55491099</v>
      </c>
      <c r="D57" s="4">
        <v>1769.8</v>
      </c>
      <c r="E57" s="5">
        <f t="shared" si="2"/>
        <v>102.0946184</v>
      </c>
      <c r="F57" s="4">
        <v>428.06</v>
      </c>
      <c r="G57" s="6">
        <f t="shared" si="3"/>
        <v>112.5407509</v>
      </c>
      <c r="K57" s="3">
        <v>44202.0</v>
      </c>
      <c r="L57" s="7">
        <v>-0.0609</v>
      </c>
      <c r="M57" s="7">
        <v>-0.0716</v>
      </c>
      <c r="N57" s="7">
        <v>0.0191</v>
      </c>
    </row>
    <row r="58">
      <c r="A58" s="3">
        <v>44201.0</v>
      </c>
      <c r="B58" s="4">
        <v>37298.6</v>
      </c>
      <c r="C58" s="5">
        <f t="shared" si="1"/>
        <v>82.58480205</v>
      </c>
      <c r="D58" s="4">
        <v>1906.36</v>
      </c>
      <c r="E58" s="5">
        <f t="shared" si="2"/>
        <v>109.9723679</v>
      </c>
      <c r="F58" s="4">
        <v>420.04</v>
      </c>
      <c r="G58" s="6">
        <f t="shared" si="3"/>
        <v>110.4322221</v>
      </c>
      <c r="K58" s="3">
        <v>44201.0</v>
      </c>
      <c r="L58" s="7">
        <v>-0.3538</v>
      </c>
      <c r="M58" s="7">
        <v>0.0779</v>
      </c>
      <c r="N58" s="7">
        <v>0.0066</v>
      </c>
    </row>
    <row r="59">
      <c r="A59" s="3">
        <v>44200.0</v>
      </c>
      <c r="B59" s="4">
        <v>57720.3</v>
      </c>
      <c r="C59" s="5">
        <f t="shared" si="1"/>
        <v>127.8015676</v>
      </c>
      <c r="D59" s="4">
        <v>1768.59</v>
      </c>
      <c r="E59" s="5">
        <f t="shared" si="2"/>
        <v>102.024817</v>
      </c>
      <c r="F59" s="4">
        <v>417.3</v>
      </c>
      <c r="G59" s="6">
        <f t="shared" si="3"/>
        <v>109.7118519</v>
      </c>
      <c r="K59" s="3">
        <v>44200.0</v>
      </c>
      <c r="L59" s="7">
        <v>-0.0178</v>
      </c>
      <c r="M59" s="7">
        <v>0.0361</v>
      </c>
      <c r="N59" s="7">
        <v>0.0529</v>
      </c>
    </row>
    <row r="60">
      <c r="A60" s="3">
        <v>44199.0</v>
      </c>
      <c r="B60" s="4">
        <v>58763.7</v>
      </c>
      <c r="C60" s="5">
        <f t="shared" si="1"/>
        <v>130.1118147</v>
      </c>
      <c r="D60" s="4">
        <v>1707.01</v>
      </c>
      <c r="E60" s="5">
        <f t="shared" si="2"/>
        <v>98.47244576</v>
      </c>
      <c r="F60" s="4">
        <v>396.33</v>
      </c>
      <c r="G60" s="6">
        <f t="shared" si="3"/>
        <v>104.1986539</v>
      </c>
      <c r="K60" s="3">
        <v>44199.0</v>
      </c>
      <c r="L60" s="7">
        <v>0.3011</v>
      </c>
      <c r="M60" s="7">
        <v>-0.0153</v>
      </c>
      <c r="N60" s="7">
        <v>0.042</v>
      </c>
    </row>
    <row r="61">
      <c r="A61" s="3">
        <v>44198.0</v>
      </c>
      <c r="B61" s="4">
        <v>45164.0</v>
      </c>
      <c r="C61" s="5">
        <f t="shared" si="1"/>
        <v>100</v>
      </c>
      <c r="D61" s="4">
        <v>1733.49</v>
      </c>
      <c r="E61" s="5">
        <f t="shared" si="2"/>
        <v>100</v>
      </c>
      <c r="F61" s="4">
        <v>380.36</v>
      </c>
      <c r="G61" s="6">
        <f t="shared" si="3"/>
        <v>100</v>
      </c>
      <c r="K61" s="3">
        <v>44198.0</v>
      </c>
      <c r="L61" s="7">
        <v>0.3641</v>
      </c>
      <c r="M61" s="7">
        <v>-0.061</v>
      </c>
      <c r="N61" s="7">
        <v>0.0278</v>
      </c>
    </row>
    <row r="63">
      <c r="D63" s="2" t="s">
        <v>15</v>
      </c>
      <c r="E63" s="2" t="s">
        <v>16</v>
      </c>
      <c r="F63" s="2" t="s">
        <v>17</v>
      </c>
    </row>
    <row r="64">
      <c r="D64" s="9">
        <f t="shared" ref="D64:F64" si="4">A64 - 100</f>
        <v>74.31250554</v>
      </c>
      <c r="E64" s="9">
        <f t="shared" si="4"/>
        <v>180.6679012</v>
      </c>
      <c r="F64" s="9">
        <f t="shared" si="4"/>
        <v>81.9250184</v>
      </c>
    </row>
  </sheetData>
  <drawing r:id="rId2"/>
  <tableParts count="2">
    <tablePart r:id="rId5"/>
    <tablePart r:id="rId6"/>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7" max="7" width="16.0"/>
  </cols>
  <sheetData>
    <row r="1" ht="22.5" customHeight="1">
      <c r="A1" s="10" t="s">
        <v>1</v>
      </c>
      <c r="B1" s="10" t="s">
        <v>18</v>
      </c>
      <c r="C1" s="10" t="s">
        <v>19</v>
      </c>
      <c r="D1" s="10" t="s">
        <v>20</v>
      </c>
      <c r="E1" s="10" t="s">
        <v>21</v>
      </c>
      <c r="F1" s="10" t="s">
        <v>22</v>
      </c>
      <c r="G1" s="10" t="s">
        <v>23</v>
      </c>
    </row>
    <row r="2" ht="22.5" customHeight="1">
      <c r="A2" s="11">
        <v>46023.0</v>
      </c>
      <c r="B2" s="12">
        <v>78726.5</v>
      </c>
      <c r="C2" s="12">
        <v>87614.1</v>
      </c>
      <c r="D2" s="12">
        <v>97838.4</v>
      </c>
      <c r="E2" s="12">
        <v>75993.4</v>
      </c>
      <c r="F2" s="13" t="s">
        <v>24</v>
      </c>
      <c r="G2" s="14">
        <v>-0.1014</v>
      </c>
    </row>
    <row r="3" ht="22.5" customHeight="1">
      <c r="A3" s="11">
        <v>45669.0</v>
      </c>
      <c r="B3" s="12">
        <v>87612.7</v>
      </c>
      <c r="C3" s="12">
        <v>90372.2</v>
      </c>
      <c r="D3" s="12">
        <v>94591.4</v>
      </c>
      <c r="E3" s="12">
        <v>83858.1</v>
      </c>
      <c r="F3" s="13" t="s">
        <v>25</v>
      </c>
      <c r="G3" s="14">
        <v>-0.0306</v>
      </c>
    </row>
    <row r="4" ht="22.5" customHeight="1">
      <c r="A4" s="11">
        <v>45668.0</v>
      </c>
      <c r="B4" s="12">
        <v>90374.2</v>
      </c>
      <c r="C4" s="12">
        <v>109602.7</v>
      </c>
      <c r="D4" s="12">
        <v>111229.8</v>
      </c>
      <c r="E4" s="12">
        <v>80697.7</v>
      </c>
      <c r="F4" s="13" t="s">
        <v>26</v>
      </c>
      <c r="G4" s="14">
        <v>-0.1754</v>
      </c>
    </row>
    <row r="5" ht="22.5" customHeight="1">
      <c r="A5" s="11">
        <v>45667.0</v>
      </c>
      <c r="B5" s="12">
        <v>109602.8</v>
      </c>
      <c r="C5" s="12">
        <v>114048.7</v>
      </c>
      <c r="D5" s="12">
        <v>126186.0</v>
      </c>
      <c r="E5" s="12">
        <v>103632.7</v>
      </c>
      <c r="F5" s="13" t="s">
        <v>27</v>
      </c>
      <c r="G5" s="14">
        <v>-0.039</v>
      </c>
    </row>
    <row r="6" ht="22.5" customHeight="1">
      <c r="A6" s="11">
        <v>45666.0</v>
      </c>
      <c r="B6" s="12">
        <v>114048.5</v>
      </c>
      <c r="C6" s="12">
        <v>108247.3</v>
      </c>
      <c r="D6" s="12">
        <v>117910.4</v>
      </c>
      <c r="E6" s="12">
        <v>107274.7</v>
      </c>
      <c r="F6" s="13" t="s">
        <v>28</v>
      </c>
      <c r="G6" s="14">
        <v>0.0538</v>
      </c>
    </row>
    <row r="7" ht="22.5" customHeight="1">
      <c r="A7" s="11">
        <v>45665.0</v>
      </c>
      <c r="B7" s="12">
        <v>108226.8</v>
      </c>
      <c r="C7" s="12">
        <v>115766.7</v>
      </c>
      <c r="D7" s="12">
        <v>124436.8</v>
      </c>
      <c r="E7" s="12">
        <v>107433.4</v>
      </c>
      <c r="F7" s="13" t="s">
        <v>29</v>
      </c>
      <c r="G7" s="14">
        <v>-0.0651</v>
      </c>
    </row>
    <row r="8" ht="22.5" customHeight="1">
      <c r="A8" s="11">
        <v>45664.0</v>
      </c>
      <c r="B8" s="12">
        <v>115765.0</v>
      </c>
      <c r="C8" s="12">
        <v>107176.4</v>
      </c>
      <c r="D8" s="12">
        <v>123104.7</v>
      </c>
      <c r="E8" s="12">
        <v>105163.5</v>
      </c>
      <c r="F8" s="13" t="s">
        <v>30</v>
      </c>
      <c r="G8" s="14">
        <v>0.0802</v>
      </c>
    </row>
    <row r="9" ht="22.5" customHeight="1">
      <c r="A9" s="11">
        <v>45663.0</v>
      </c>
      <c r="B9" s="12">
        <v>107171.1</v>
      </c>
      <c r="C9" s="12">
        <v>104598.0</v>
      </c>
      <c r="D9" s="12">
        <v>110404.9</v>
      </c>
      <c r="E9" s="12">
        <v>98249.2</v>
      </c>
      <c r="F9" s="13" t="s">
        <v>31</v>
      </c>
      <c r="G9" s="14">
        <v>0.0246</v>
      </c>
    </row>
    <row r="10" ht="22.5" customHeight="1">
      <c r="A10" s="11">
        <v>45662.0</v>
      </c>
      <c r="B10" s="12">
        <v>104598.0</v>
      </c>
      <c r="C10" s="12">
        <v>94181.3</v>
      </c>
      <c r="D10" s="12">
        <v>111953.6</v>
      </c>
      <c r="E10" s="12">
        <v>93408.8</v>
      </c>
      <c r="F10" s="13" t="s">
        <v>32</v>
      </c>
      <c r="G10" s="14">
        <v>0.1106</v>
      </c>
    </row>
    <row r="11" ht="22.5" customHeight="1">
      <c r="A11" s="11">
        <v>45661.0</v>
      </c>
      <c r="B11" s="12">
        <v>94184.4</v>
      </c>
      <c r="C11" s="12">
        <v>82548.6</v>
      </c>
      <c r="D11" s="12">
        <v>95718.6</v>
      </c>
      <c r="E11" s="12">
        <v>74524.2</v>
      </c>
      <c r="F11" s="13" t="s">
        <v>33</v>
      </c>
      <c r="G11" s="14">
        <v>0.141</v>
      </c>
    </row>
    <row r="12" ht="22.5" customHeight="1">
      <c r="A12" s="11">
        <v>45660.0</v>
      </c>
      <c r="B12" s="12">
        <v>82548.8</v>
      </c>
      <c r="C12" s="12">
        <v>84353.4</v>
      </c>
      <c r="D12" s="12">
        <v>94986.5</v>
      </c>
      <c r="E12" s="12">
        <v>76677.1</v>
      </c>
      <c r="F12" s="13" t="s">
        <v>34</v>
      </c>
      <c r="G12" s="14">
        <v>-0.0217</v>
      </c>
    </row>
    <row r="13" ht="22.5" customHeight="1">
      <c r="A13" s="11">
        <v>45659.0</v>
      </c>
      <c r="B13" s="12">
        <v>84381.2</v>
      </c>
      <c r="C13" s="12">
        <v>102421.3</v>
      </c>
      <c r="D13" s="12">
        <v>102770.8</v>
      </c>
      <c r="E13" s="12">
        <v>78329.8</v>
      </c>
      <c r="F13" s="13" t="s">
        <v>35</v>
      </c>
      <c r="G13" s="14">
        <v>-0.1074</v>
      </c>
    </row>
    <row r="14" ht="22.5" customHeight="1">
      <c r="A14" s="11">
        <v>45658.0</v>
      </c>
      <c r="B14" s="12">
        <v>94536.1</v>
      </c>
      <c r="C14" s="12">
        <v>94600.0</v>
      </c>
      <c r="D14" s="12">
        <v>95928.1</v>
      </c>
      <c r="E14" s="12">
        <v>89423.1</v>
      </c>
      <c r="F14" s="13" t="s">
        <v>36</v>
      </c>
      <c r="G14" s="14">
        <v>0.0105</v>
      </c>
    </row>
    <row r="15" ht="22.5" customHeight="1">
      <c r="A15" s="11">
        <v>45303.0</v>
      </c>
      <c r="B15" s="12">
        <v>93557.2</v>
      </c>
      <c r="C15" s="12">
        <v>96404.7</v>
      </c>
      <c r="D15" s="12">
        <v>108244.9</v>
      </c>
      <c r="E15" s="12">
        <v>91522.3</v>
      </c>
      <c r="F15" s="13" t="s">
        <v>37</v>
      </c>
      <c r="G15" s="14">
        <v>-0.0295</v>
      </c>
    </row>
    <row r="16" ht="22.5" customHeight="1">
      <c r="A16" s="11">
        <v>45302.0</v>
      </c>
      <c r="B16" s="12">
        <v>96405.7</v>
      </c>
      <c r="C16" s="12">
        <v>70278.7</v>
      </c>
      <c r="D16" s="12">
        <v>99617.4</v>
      </c>
      <c r="E16" s="12">
        <v>66834.0</v>
      </c>
      <c r="F16" s="13" t="s">
        <v>38</v>
      </c>
      <c r="G16" s="14">
        <v>0.3717</v>
      </c>
    </row>
    <row r="17" ht="22.5" customHeight="1">
      <c r="A17" s="11">
        <v>45301.0</v>
      </c>
      <c r="B17" s="12">
        <v>70281.8</v>
      </c>
      <c r="C17" s="12">
        <v>63329.9</v>
      </c>
      <c r="D17" s="12">
        <v>73569.4</v>
      </c>
      <c r="E17" s="12">
        <v>59075.7</v>
      </c>
      <c r="F17" s="13" t="s">
        <v>39</v>
      </c>
      <c r="G17" s="14">
        <v>0.1096</v>
      </c>
    </row>
    <row r="18" ht="22.5" customHeight="1">
      <c r="A18" s="11">
        <v>45300.0</v>
      </c>
      <c r="B18" s="12">
        <v>63339.2</v>
      </c>
      <c r="C18" s="12">
        <v>58975.7</v>
      </c>
      <c r="D18" s="12">
        <v>66440.7</v>
      </c>
      <c r="E18" s="12">
        <v>52644.6</v>
      </c>
      <c r="F18" s="13" t="s">
        <v>26</v>
      </c>
      <c r="G18" s="14">
        <v>0.0739</v>
      </c>
    </row>
    <row r="19" ht="22.5" customHeight="1">
      <c r="A19" s="11">
        <v>45299.0</v>
      </c>
      <c r="B19" s="12">
        <v>58978.6</v>
      </c>
      <c r="C19" s="12">
        <v>64625.7</v>
      </c>
      <c r="D19" s="12">
        <v>65587.9</v>
      </c>
      <c r="E19" s="12">
        <v>49486.9</v>
      </c>
      <c r="F19" s="13" t="s">
        <v>39</v>
      </c>
      <c r="G19" s="14">
        <v>-0.0874</v>
      </c>
    </row>
    <row r="20" ht="22.5" customHeight="1">
      <c r="A20" s="11">
        <v>45298.0</v>
      </c>
      <c r="B20" s="12">
        <v>64626.0</v>
      </c>
      <c r="C20" s="12">
        <v>62768.8</v>
      </c>
      <c r="D20" s="12">
        <v>70000.2</v>
      </c>
      <c r="E20" s="12">
        <v>53883.4</v>
      </c>
      <c r="F20" s="13" t="s">
        <v>40</v>
      </c>
      <c r="G20" s="14">
        <v>0.0298</v>
      </c>
    </row>
    <row r="21" ht="22.5" customHeight="1">
      <c r="A21" s="11">
        <v>45297.0</v>
      </c>
      <c r="B21" s="12">
        <v>62754.3</v>
      </c>
      <c r="C21" s="12">
        <v>67533.9</v>
      </c>
      <c r="D21" s="12">
        <v>71956.5</v>
      </c>
      <c r="E21" s="12">
        <v>58589.9</v>
      </c>
      <c r="F21" s="13" t="s">
        <v>41</v>
      </c>
      <c r="G21" s="14">
        <v>-0.0707</v>
      </c>
    </row>
    <row r="22" ht="22.5" customHeight="1">
      <c r="A22" s="11">
        <v>45296.0</v>
      </c>
      <c r="B22" s="12">
        <v>67530.1</v>
      </c>
      <c r="C22" s="12">
        <v>60665.0</v>
      </c>
      <c r="D22" s="12">
        <v>71872.0</v>
      </c>
      <c r="E22" s="12">
        <v>56643.5</v>
      </c>
      <c r="F22" s="13" t="s">
        <v>42</v>
      </c>
      <c r="G22" s="14">
        <v>0.1131</v>
      </c>
    </row>
    <row r="23" ht="22.5" customHeight="1">
      <c r="A23" s="11">
        <v>45295.0</v>
      </c>
      <c r="B23" s="12">
        <v>60666.6</v>
      </c>
      <c r="C23" s="12">
        <v>71329.3</v>
      </c>
      <c r="D23" s="12">
        <v>72710.8</v>
      </c>
      <c r="E23" s="12">
        <v>59228.7</v>
      </c>
      <c r="F23" s="13" t="s">
        <v>43</v>
      </c>
      <c r="G23" s="14">
        <v>-0.1495</v>
      </c>
    </row>
    <row r="24" ht="22.5" customHeight="1">
      <c r="A24" s="11">
        <v>45294.0</v>
      </c>
      <c r="B24" s="12">
        <v>71332.0</v>
      </c>
      <c r="C24" s="12">
        <v>61157.3</v>
      </c>
      <c r="D24" s="12">
        <v>73740.9</v>
      </c>
      <c r="E24" s="12">
        <v>60138.2</v>
      </c>
      <c r="F24" s="13" t="s">
        <v>44</v>
      </c>
      <c r="G24" s="14">
        <v>0.1661</v>
      </c>
    </row>
    <row r="25" ht="22.5" customHeight="1">
      <c r="A25" s="11">
        <v>45293.0</v>
      </c>
      <c r="B25" s="12">
        <v>61169.3</v>
      </c>
      <c r="C25" s="12">
        <v>42580.1</v>
      </c>
      <c r="D25" s="12">
        <v>63915.3</v>
      </c>
      <c r="E25" s="12">
        <v>41890.5</v>
      </c>
      <c r="F25" s="13" t="s">
        <v>45</v>
      </c>
      <c r="G25" s="14">
        <v>0.4366</v>
      </c>
    </row>
    <row r="26" ht="22.5" customHeight="1">
      <c r="A26" s="11">
        <v>45292.0</v>
      </c>
      <c r="B26" s="12">
        <v>42580.5</v>
      </c>
      <c r="C26" s="12">
        <v>42272.5</v>
      </c>
      <c r="D26" s="12">
        <v>48923.7</v>
      </c>
      <c r="E26" s="12">
        <v>38546.9</v>
      </c>
      <c r="F26" s="13" t="s">
        <v>32</v>
      </c>
      <c r="G26" s="14">
        <v>0.0073</v>
      </c>
    </row>
    <row r="27" ht="22.5" customHeight="1">
      <c r="A27" s="11">
        <v>44938.0</v>
      </c>
      <c r="B27" s="12">
        <v>42272.5</v>
      </c>
      <c r="C27" s="12">
        <v>37712.9</v>
      </c>
      <c r="D27" s="12">
        <v>44697.6</v>
      </c>
      <c r="E27" s="12">
        <v>37618.3</v>
      </c>
      <c r="F27" s="13" t="s">
        <v>46</v>
      </c>
      <c r="G27" s="14">
        <v>0.1209</v>
      </c>
    </row>
    <row r="28" ht="22.5" customHeight="1">
      <c r="A28" s="11">
        <v>44937.0</v>
      </c>
      <c r="B28" s="12">
        <v>37712.9</v>
      </c>
      <c r="C28" s="12">
        <v>34648.3</v>
      </c>
      <c r="D28" s="12">
        <v>38400.8</v>
      </c>
      <c r="E28" s="12">
        <v>34124.2</v>
      </c>
      <c r="F28" s="13" t="s">
        <v>47</v>
      </c>
      <c r="G28" s="14">
        <v>0.0884</v>
      </c>
    </row>
    <row r="29" ht="22.5" customHeight="1">
      <c r="A29" s="11">
        <v>44936.0</v>
      </c>
      <c r="B29" s="12">
        <v>34650.6</v>
      </c>
      <c r="C29" s="12">
        <v>26962.5</v>
      </c>
      <c r="D29" s="12">
        <v>35191.4</v>
      </c>
      <c r="E29" s="12">
        <v>26558.4</v>
      </c>
      <c r="F29" s="13" t="s">
        <v>48</v>
      </c>
      <c r="G29" s="14">
        <v>0.2851</v>
      </c>
    </row>
    <row r="30" ht="22.5" customHeight="1">
      <c r="A30" s="11">
        <v>44935.0</v>
      </c>
      <c r="B30" s="12">
        <v>26962.7</v>
      </c>
      <c r="C30" s="12">
        <v>25938.3</v>
      </c>
      <c r="D30" s="12">
        <v>27480.7</v>
      </c>
      <c r="E30" s="12">
        <v>24923.1</v>
      </c>
      <c r="F30" s="13" t="s">
        <v>49</v>
      </c>
      <c r="G30" s="14">
        <v>0.0395</v>
      </c>
    </row>
    <row r="31" ht="22.5" customHeight="1">
      <c r="A31" s="11">
        <v>44934.0</v>
      </c>
      <c r="B31" s="12">
        <v>25937.3</v>
      </c>
      <c r="C31" s="12">
        <v>29232.3</v>
      </c>
      <c r="D31" s="12">
        <v>30168.6</v>
      </c>
      <c r="E31" s="12">
        <v>25481.9</v>
      </c>
      <c r="F31" s="13" t="s">
        <v>28</v>
      </c>
      <c r="G31" s="14">
        <v>-0.1127</v>
      </c>
    </row>
    <row r="32" ht="22.5" customHeight="1">
      <c r="A32" s="11">
        <v>44933.0</v>
      </c>
      <c r="B32" s="12">
        <v>29232.4</v>
      </c>
      <c r="C32" s="12">
        <v>30472.9</v>
      </c>
      <c r="D32" s="12">
        <v>31764.5</v>
      </c>
      <c r="E32" s="12">
        <v>28890.7</v>
      </c>
      <c r="F32" s="13" t="s">
        <v>50</v>
      </c>
      <c r="G32" s="14">
        <v>-0.0407</v>
      </c>
    </row>
    <row r="33" ht="22.5" customHeight="1">
      <c r="A33" s="11">
        <v>44932.0</v>
      </c>
      <c r="B33" s="12">
        <v>30472.9</v>
      </c>
      <c r="C33" s="12">
        <v>27216.4</v>
      </c>
      <c r="D33" s="12">
        <v>31395.4</v>
      </c>
      <c r="E33" s="12">
        <v>24838.0</v>
      </c>
      <c r="F33" s="13" t="s">
        <v>51</v>
      </c>
      <c r="G33" s="14">
        <v>0.1197</v>
      </c>
    </row>
    <row r="34" ht="22.5" customHeight="1">
      <c r="A34" s="11">
        <v>44931.0</v>
      </c>
      <c r="B34" s="12">
        <v>27216.1</v>
      </c>
      <c r="C34" s="12">
        <v>29252.1</v>
      </c>
      <c r="D34" s="12">
        <v>29816.4</v>
      </c>
      <c r="E34" s="12">
        <v>25853.1</v>
      </c>
      <c r="F34" s="13" t="s">
        <v>52</v>
      </c>
      <c r="G34" s="14">
        <v>-0.0696</v>
      </c>
    </row>
    <row r="35" ht="22.5" customHeight="1">
      <c r="A35" s="11">
        <v>44930.0</v>
      </c>
      <c r="B35" s="12">
        <v>29252.1</v>
      </c>
      <c r="C35" s="12">
        <v>28473.7</v>
      </c>
      <c r="D35" s="12">
        <v>30964.9</v>
      </c>
      <c r="E35" s="12">
        <v>27054.3</v>
      </c>
      <c r="F35" s="13" t="s">
        <v>32</v>
      </c>
      <c r="G35" s="14">
        <v>0.0273</v>
      </c>
    </row>
    <row r="36" ht="22.5" customHeight="1">
      <c r="A36" s="11">
        <v>44929.0</v>
      </c>
      <c r="B36" s="12">
        <v>28473.7</v>
      </c>
      <c r="C36" s="12">
        <v>23130.6</v>
      </c>
      <c r="D36" s="12">
        <v>29160.4</v>
      </c>
      <c r="E36" s="12">
        <v>19591.8</v>
      </c>
      <c r="F36" s="13" t="s">
        <v>53</v>
      </c>
      <c r="G36" s="14">
        <v>0.231</v>
      </c>
    </row>
    <row r="37" ht="22.5" customHeight="1">
      <c r="A37" s="11">
        <v>44928.0</v>
      </c>
      <c r="B37" s="12">
        <v>23130.5</v>
      </c>
      <c r="C37" s="12">
        <v>23124.7</v>
      </c>
      <c r="D37" s="12">
        <v>25236.8</v>
      </c>
      <c r="E37" s="12">
        <v>21418.7</v>
      </c>
      <c r="F37" s="13" t="s">
        <v>54</v>
      </c>
      <c r="G37" s="14">
        <v>2.0E-4</v>
      </c>
    </row>
    <row r="38" ht="22.5" customHeight="1">
      <c r="A38" s="11">
        <v>44927.0</v>
      </c>
      <c r="B38" s="12">
        <v>23125.1</v>
      </c>
      <c r="C38" s="12">
        <v>16537.5</v>
      </c>
      <c r="D38" s="12">
        <v>23952.9</v>
      </c>
      <c r="E38" s="12">
        <v>16499.7</v>
      </c>
      <c r="F38" s="13" t="s">
        <v>55</v>
      </c>
      <c r="G38" s="14">
        <v>0.3983</v>
      </c>
    </row>
    <row r="39" ht="22.5" customHeight="1">
      <c r="A39" s="11">
        <v>44573.0</v>
      </c>
      <c r="B39" s="12">
        <v>16537.4</v>
      </c>
      <c r="C39" s="12">
        <v>17163.4</v>
      </c>
      <c r="D39" s="12">
        <v>18351.8</v>
      </c>
      <c r="E39" s="12">
        <v>16331.2</v>
      </c>
      <c r="F39" s="13" t="s">
        <v>56</v>
      </c>
      <c r="G39" s="14">
        <v>-0.0365</v>
      </c>
    </row>
    <row r="40" ht="22.5" customHeight="1">
      <c r="A40" s="11">
        <v>44572.0</v>
      </c>
      <c r="B40" s="12">
        <v>17163.9</v>
      </c>
      <c r="C40" s="12">
        <v>20496.1</v>
      </c>
      <c r="D40" s="12">
        <v>21464.7</v>
      </c>
      <c r="E40" s="12">
        <v>15504.2</v>
      </c>
      <c r="F40" s="13" t="s">
        <v>57</v>
      </c>
      <c r="G40" s="14">
        <v>-0.1626</v>
      </c>
    </row>
    <row r="41" ht="22.5" customHeight="1">
      <c r="A41" s="11">
        <v>44571.0</v>
      </c>
      <c r="B41" s="12">
        <v>20496.3</v>
      </c>
      <c r="C41" s="12">
        <v>19422.9</v>
      </c>
      <c r="D41" s="12">
        <v>21038.1</v>
      </c>
      <c r="E41" s="12">
        <v>18207.9</v>
      </c>
      <c r="F41" s="13" t="s">
        <v>58</v>
      </c>
      <c r="G41" s="14">
        <v>0.0553</v>
      </c>
    </row>
    <row r="42" ht="22.5" customHeight="1">
      <c r="A42" s="11">
        <v>44570.0</v>
      </c>
      <c r="B42" s="12">
        <v>19423.0</v>
      </c>
      <c r="C42" s="12">
        <v>20049.9</v>
      </c>
      <c r="D42" s="12">
        <v>22702.5</v>
      </c>
      <c r="E42" s="12">
        <v>18191.8</v>
      </c>
      <c r="F42" s="13" t="s">
        <v>59</v>
      </c>
      <c r="G42" s="14">
        <v>-0.031</v>
      </c>
    </row>
    <row r="43" ht="22.5" customHeight="1">
      <c r="A43" s="11">
        <v>44569.0</v>
      </c>
      <c r="B43" s="12">
        <v>20043.9</v>
      </c>
      <c r="C43" s="12">
        <v>23303.4</v>
      </c>
      <c r="D43" s="12">
        <v>25205.7</v>
      </c>
      <c r="E43" s="12">
        <v>19542.9</v>
      </c>
      <c r="F43" s="13" t="s">
        <v>60</v>
      </c>
      <c r="G43" s="14">
        <v>-0.1399</v>
      </c>
    </row>
    <row r="44" ht="22.5" customHeight="1">
      <c r="A44" s="11">
        <v>44568.0</v>
      </c>
      <c r="B44" s="12">
        <v>23303.4</v>
      </c>
      <c r="C44" s="12">
        <v>19926.6</v>
      </c>
      <c r="D44" s="12">
        <v>24605.3</v>
      </c>
      <c r="E44" s="12">
        <v>18794.4</v>
      </c>
      <c r="F44" s="13" t="s">
        <v>61</v>
      </c>
      <c r="G44" s="14">
        <v>0.1695</v>
      </c>
    </row>
    <row r="45" ht="22.5" customHeight="1">
      <c r="A45" s="11">
        <v>44567.0</v>
      </c>
      <c r="B45" s="12">
        <v>19926.6</v>
      </c>
      <c r="C45" s="12">
        <v>31793.1</v>
      </c>
      <c r="D45" s="12">
        <v>31969.9</v>
      </c>
      <c r="E45" s="12">
        <v>17630.5</v>
      </c>
      <c r="F45" s="13" t="s">
        <v>62</v>
      </c>
      <c r="G45" s="14">
        <v>-0.3732</v>
      </c>
    </row>
    <row r="46" ht="22.5" customHeight="1">
      <c r="A46" s="11">
        <v>44566.0</v>
      </c>
      <c r="B46" s="12">
        <v>31793.4</v>
      </c>
      <c r="C46" s="12">
        <v>37642.0</v>
      </c>
      <c r="D46" s="12">
        <v>40021.0</v>
      </c>
      <c r="E46" s="12">
        <v>26500.5</v>
      </c>
      <c r="F46" s="13" t="s">
        <v>63</v>
      </c>
      <c r="G46" s="14">
        <v>-0.1556</v>
      </c>
    </row>
    <row r="47" ht="22.5" customHeight="1">
      <c r="A47" s="11">
        <v>44565.0</v>
      </c>
      <c r="B47" s="12">
        <v>37650.0</v>
      </c>
      <c r="C47" s="12">
        <v>45529.0</v>
      </c>
      <c r="D47" s="12">
        <v>47435.0</v>
      </c>
      <c r="E47" s="12">
        <v>37596.0</v>
      </c>
      <c r="F47" s="13" t="s">
        <v>64</v>
      </c>
      <c r="G47" s="14">
        <v>-0.173</v>
      </c>
    </row>
    <row r="48" ht="22.5" customHeight="1">
      <c r="A48" s="11">
        <v>44564.0</v>
      </c>
      <c r="B48" s="12">
        <v>45525.0</v>
      </c>
      <c r="C48" s="12">
        <v>43187.2</v>
      </c>
      <c r="D48" s="12">
        <v>48199.0</v>
      </c>
      <c r="E48" s="12">
        <v>37182.1</v>
      </c>
      <c r="F48" s="13" t="s">
        <v>65</v>
      </c>
      <c r="G48" s="14">
        <v>0.0541</v>
      </c>
    </row>
    <row r="49" ht="22.5" customHeight="1">
      <c r="A49" s="11">
        <v>44563.0</v>
      </c>
      <c r="B49" s="12">
        <v>43188.2</v>
      </c>
      <c r="C49" s="12">
        <v>38475.6</v>
      </c>
      <c r="D49" s="12">
        <v>45755.2</v>
      </c>
      <c r="E49" s="12">
        <v>34357.4</v>
      </c>
      <c r="F49" s="13" t="s">
        <v>66</v>
      </c>
      <c r="G49" s="14">
        <v>0.1218</v>
      </c>
    </row>
    <row r="50" ht="22.5" customHeight="1">
      <c r="A50" s="11">
        <v>44562.0</v>
      </c>
      <c r="B50" s="12">
        <v>38498.6</v>
      </c>
      <c r="C50" s="12">
        <v>46217.5</v>
      </c>
      <c r="D50" s="12">
        <v>47944.9</v>
      </c>
      <c r="E50" s="12">
        <v>32985.6</v>
      </c>
      <c r="F50" s="13" t="s">
        <v>32</v>
      </c>
      <c r="G50" s="14">
        <v>-0.167</v>
      </c>
    </row>
    <row r="51" ht="22.5" customHeight="1">
      <c r="A51" s="11">
        <v>44208.0</v>
      </c>
      <c r="B51" s="12">
        <v>46219.5</v>
      </c>
      <c r="C51" s="12">
        <v>56891.7</v>
      </c>
      <c r="D51" s="12">
        <v>59064.3</v>
      </c>
      <c r="E51" s="12">
        <v>42587.8</v>
      </c>
      <c r="F51" s="13" t="s">
        <v>67</v>
      </c>
      <c r="G51" s="14">
        <v>-0.1875</v>
      </c>
    </row>
    <row r="52" ht="22.5" customHeight="1">
      <c r="A52" s="11">
        <v>44207.0</v>
      </c>
      <c r="B52" s="12">
        <v>56882.9</v>
      </c>
      <c r="C52" s="12">
        <v>61310.1</v>
      </c>
      <c r="D52" s="12">
        <v>68990.6</v>
      </c>
      <c r="E52" s="12">
        <v>53448.3</v>
      </c>
      <c r="F52" s="13" t="s">
        <v>68</v>
      </c>
      <c r="G52" s="14">
        <v>-0.0722</v>
      </c>
    </row>
    <row r="53" ht="22.5" customHeight="1">
      <c r="A53" s="11">
        <v>44206.0</v>
      </c>
      <c r="B53" s="12">
        <v>61309.6</v>
      </c>
      <c r="C53" s="12">
        <v>43824.4</v>
      </c>
      <c r="D53" s="12">
        <v>66967.1</v>
      </c>
      <c r="E53" s="12">
        <v>43292.9</v>
      </c>
      <c r="F53" s="13" t="s">
        <v>69</v>
      </c>
      <c r="G53" s="14">
        <v>0.399</v>
      </c>
    </row>
    <row r="54" ht="22.5" customHeight="1">
      <c r="A54" s="11">
        <v>44205.0</v>
      </c>
      <c r="B54" s="12">
        <v>43823.3</v>
      </c>
      <c r="C54" s="12">
        <v>47129.2</v>
      </c>
      <c r="D54" s="12">
        <v>52885.3</v>
      </c>
      <c r="E54" s="12">
        <v>39646.8</v>
      </c>
      <c r="F54" s="13" t="s">
        <v>70</v>
      </c>
      <c r="G54" s="14">
        <v>-0.0702</v>
      </c>
    </row>
    <row r="55" ht="22.5" customHeight="1">
      <c r="A55" s="11">
        <v>44204.0</v>
      </c>
      <c r="B55" s="12">
        <v>47130.4</v>
      </c>
      <c r="C55" s="12">
        <v>41510.0</v>
      </c>
      <c r="D55" s="12">
        <v>50498.8</v>
      </c>
      <c r="E55" s="12">
        <v>37365.4</v>
      </c>
      <c r="F55" s="13" t="s">
        <v>71</v>
      </c>
      <c r="G55" s="14">
        <v>0.1342</v>
      </c>
    </row>
    <row r="56" ht="22.5" customHeight="1">
      <c r="A56" s="11">
        <v>44203.0</v>
      </c>
      <c r="B56" s="12">
        <v>41553.7</v>
      </c>
      <c r="C56" s="12">
        <v>35030.7</v>
      </c>
      <c r="D56" s="12">
        <v>42285.3</v>
      </c>
      <c r="E56" s="12">
        <v>29310.2</v>
      </c>
      <c r="F56" s="13" t="s">
        <v>72</v>
      </c>
      <c r="G56" s="14">
        <v>0.1863</v>
      </c>
    </row>
    <row r="57" ht="22.5" customHeight="1">
      <c r="A57" s="11">
        <v>44202.0</v>
      </c>
      <c r="B57" s="12">
        <v>35026.9</v>
      </c>
      <c r="C57" s="12">
        <v>37294.3</v>
      </c>
      <c r="D57" s="12">
        <v>41318.0</v>
      </c>
      <c r="E57" s="12">
        <v>28901.8</v>
      </c>
      <c r="F57" s="13" t="s">
        <v>73</v>
      </c>
      <c r="G57" s="14">
        <v>-0.0609</v>
      </c>
    </row>
    <row r="58" ht="22.5" customHeight="1">
      <c r="A58" s="11">
        <v>44201.0</v>
      </c>
      <c r="B58" s="12">
        <v>37298.6</v>
      </c>
      <c r="C58" s="12">
        <v>57719.1</v>
      </c>
      <c r="D58" s="12">
        <v>59523.9</v>
      </c>
      <c r="E58" s="12">
        <v>30261.7</v>
      </c>
      <c r="F58" s="13" t="s">
        <v>74</v>
      </c>
      <c r="G58" s="14">
        <v>-0.3538</v>
      </c>
    </row>
    <row r="59" ht="22.5" customHeight="1">
      <c r="A59" s="11">
        <v>44200.0</v>
      </c>
      <c r="B59" s="12">
        <v>57720.3</v>
      </c>
      <c r="C59" s="12">
        <v>58763.2</v>
      </c>
      <c r="D59" s="12">
        <v>64778.0</v>
      </c>
      <c r="E59" s="12">
        <v>47098.5</v>
      </c>
      <c r="F59" s="13" t="s">
        <v>75</v>
      </c>
      <c r="G59" s="14">
        <v>-0.0178</v>
      </c>
    </row>
    <row r="60" ht="22.5" customHeight="1">
      <c r="A60" s="11">
        <v>44199.0</v>
      </c>
      <c r="B60" s="12">
        <v>58763.7</v>
      </c>
      <c r="C60" s="12">
        <v>45160.5</v>
      </c>
      <c r="D60" s="12">
        <v>61795.8</v>
      </c>
      <c r="E60" s="12">
        <v>45008.8</v>
      </c>
      <c r="F60" s="13" t="s">
        <v>76</v>
      </c>
      <c r="G60" s="14">
        <v>0.3011</v>
      </c>
    </row>
    <row r="61" ht="22.5" customHeight="1">
      <c r="A61" s="11">
        <v>44198.0</v>
      </c>
      <c r="B61" s="12">
        <v>45164.0</v>
      </c>
      <c r="C61" s="12">
        <v>33106.8</v>
      </c>
      <c r="D61" s="12">
        <v>58335.1</v>
      </c>
      <c r="E61" s="12">
        <v>32324.9</v>
      </c>
      <c r="F61" s="13" t="s">
        <v>77</v>
      </c>
      <c r="G61" s="14">
        <v>0.3641</v>
      </c>
    </row>
  </sheetData>
  <dataValidations>
    <dataValidation type="custom" allowBlank="1" showDropDown="1" sqref="A2:A61">
      <formula1>OR(NOT(ISERROR(DATEVALUE(A2))), AND(ISNUMBER(A2), LEFT(CELL("format", A2))="D"))</formula1>
    </dataValidation>
    <dataValidation type="custom" allowBlank="1" showDropDown="1" sqref="B2:E61 G2:G61">
      <formula1>AND(ISNUMBER(B2),(NOT(OR(NOT(ISERROR(DATEVALUE(B2))), AND(ISNUMBER(B2), LEFT(CELL("format", B2))="D")))))</formula1>
    </dataValidation>
  </dataValidations>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7" max="7" width="16.0"/>
  </cols>
  <sheetData>
    <row r="1" ht="22.5" customHeight="1">
      <c r="A1" s="10" t="s">
        <v>1</v>
      </c>
      <c r="B1" s="10" t="s">
        <v>18</v>
      </c>
      <c r="C1" s="10" t="s">
        <v>19</v>
      </c>
      <c r="D1" s="10" t="s">
        <v>20</v>
      </c>
      <c r="E1" s="10" t="s">
        <v>21</v>
      </c>
      <c r="F1" s="10" t="s">
        <v>22</v>
      </c>
      <c r="G1" s="10" t="s">
        <v>23</v>
      </c>
    </row>
    <row r="2" ht="22.5" customHeight="1">
      <c r="A2" s="11">
        <v>46023.0</v>
      </c>
      <c r="B2" s="12">
        <v>4865.35</v>
      </c>
      <c r="C2" s="12">
        <v>4333.0</v>
      </c>
      <c r="D2" s="12">
        <v>5595.46</v>
      </c>
      <c r="E2" s="12">
        <v>4310.01</v>
      </c>
      <c r="G2" s="14">
        <v>0.1275</v>
      </c>
    </row>
    <row r="3" ht="22.5" customHeight="1">
      <c r="A3" s="11">
        <v>45669.0</v>
      </c>
      <c r="B3" s="12">
        <v>4315.09</v>
      </c>
      <c r="C3" s="12">
        <v>4223.93</v>
      </c>
      <c r="D3" s="12">
        <v>4550.5</v>
      </c>
      <c r="E3" s="12">
        <v>4163.01</v>
      </c>
      <c r="G3" s="14">
        <v>0.02</v>
      </c>
    </row>
    <row r="4" ht="22.5" customHeight="1">
      <c r="A4" s="11">
        <v>45668.0</v>
      </c>
      <c r="B4" s="12">
        <v>4230.63</v>
      </c>
      <c r="C4" s="12">
        <v>4002.28</v>
      </c>
      <c r="D4" s="12">
        <v>4245.2</v>
      </c>
      <c r="E4" s="12">
        <v>3928.66</v>
      </c>
      <c r="G4" s="14">
        <v>0.0571</v>
      </c>
    </row>
    <row r="5" ht="22.5" customHeight="1">
      <c r="A5" s="11">
        <v>45667.0</v>
      </c>
      <c r="B5" s="12">
        <v>4002.28</v>
      </c>
      <c r="C5" s="12">
        <v>3858.84</v>
      </c>
      <c r="D5" s="12">
        <v>4381.6</v>
      </c>
      <c r="E5" s="12">
        <v>3819.51</v>
      </c>
      <c r="G5" s="14">
        <v>0.0373</v>
      </c>
    </row>
    <row r="6" ht="22.5" customHeight="1">
      <c r="A6" s="11">
        <v>45666.0</v>
      </c>
      <c r="B6" s="12">
        <v>3858.51</v>
      </c>
      <c r="C6" s="12">
        <v>3448.0</v>
      </c>
      <c r="D6" s="12">
        <v>3871.87</v>
      </c>
      <c r="E6" s="12">
        <v>3436.8</v>
      </c>
      <c r="G6" s="14">
        <v>0.1191</v>
      </c>
    </row>
    <row r="7" ht="22.5" customHeight="1">
      <c r="A7" s="11">
        <v>45665.0</v>
      </c>
      <c r="B7" s="12">
        <v>3448.0</v>
      </c>
      <c r="C7" s="12">
        <v>3290.83</v>
      </c>
      <c r="D7" s="12">
        <v>3454.08</v>
      </c>
      <c r="E7" s="12">
        <v>3281.55</v>
      </c>
      <c r="G7" s="14">
        <v>0.0479</v>
      </c>
    </row>
    <row r="8" ht="22.5" customHeight="1">
      <c r="A8" s="11">
        <v>45664.0</v>
      </c>
      <c r="B8" s="12">
        <v>3290.32</v>
      </c>
      <c r="C8" s="12">
        <v>3302.87</v>
      </c>
      <c r="D8" s="12">
        <v>3439.09</v>
      </c>
      <c r="E8" s="12">
        <v>3268.15</v>
      </c>
      <c r="G8" s="14">
        <v>-0.004</v>
      </c>
    </row>
    <row r="9" ht="22.5" customHeight="1">
      <c r="A9" s="11">
        <v>45663.0</v>
      </c>
      <c r="B9" s="12">
        <v>3303.69</v>
      </c>
      <c r="C9" s="12">
        <v>3289.8</v>
      </c>
      <c r="D9" s="12">
        <v>3451.62</v>
      </c>
      <c r="E9" s="12">
        <v>3247.86</v>
      </c>
      <c r="G9" s="14">
        <v>0.0043</v>
      </c>
    </row>
    <row r="10" ht="22.5" customHeight="1">
      <c r="A10" s="11">
        <v>45662.0</v>
      </c>
      <c r="B10" s="12">
        <v>3289.4</v>
      </c>
      <c r="C10" s="12">
        <v>3288.55</v>
      </c>
      <c r="D10" s="12">
        <v>3438.59</v>
      </c>
      <c r="E10" s="12">
        <v>3120.52</v>
      </c>
      <c r="G10" s="14">
        <v>2.0E-4</v>
      </c>
    </row>
    <row r="11" ht="22.5" customHeight="1">
      <c r="A11" s="11">
        <v>45661.0</v>
      </c>
      <c r="B11" s="12">
        <v>3288.59</v>
      </c>
      <c r="C11" s="12">
        <v>3123.36</v>
      </c>
      <c r="D11" s="12">
        <v>3500.33</v>
      </c>
      <c r="E11" s="12">
        <v>2956.6</v>
      </c>
      <c r="G11" s="14">
        <v>0.0529</v>
      </c>
    </row>
    <row r="12" ht="22.5" customHeight="1">
      <c r="A12" s="11">
        <v>45660.0</v>
      </c>
      <c r="B12" s="12">
        <v>3123.35</v>
      </c>
      <c r="C12" s="12">
        <v>2856.71</v>
      </c>
      <c r="D12" s="12">
        <v>3128.29</v>
      </c>
      <c r="E12" s="12">
        <v>2855.63</v>
      </c>
      <c r="G12" s="14">
        <v>0.0926</v>
      </c>
    </row>
    <row r="13" ht="22.5" customHeight="1">
      <c r="A13" s="11">
        <v>45659.0</v>
      </c>
      <c r="B13" s="12">
        <v>2858.77</v>
      </c>
      <c r="C13" s="12">
        <v>2801.4</v>
      </c>
      <c r="D13" s="12">
        <v>2956.37</v>
      </c>
      <c r="E13" s="12">
        <v>2771.69</v>
      </c>
      <c r="G13" s="14">
        <v>0.0206</v>
      </c>
    </row>
    <row r="14" ht="22.5" customHeight="1">
      <c r="A14" s="11">
        <v>45658.0</v>
      </c>
      <c r="B14" s="12">
        <v>2801.18</v>
      </c>
      <c r="C14" s="12">
        <v>2626.61</v>
      </c>
      <c r="D14" s="12">
        <v>2817.57</v>
      </c>
      <c r="E14" s="12">
        <v>2614.6</v>
      </c>
      <c r="G14" s="14">
        <v>0.0676</v>
      </c>
    </row>
    <row r="15" ht="22.5" customHeight="1">
      <c r="A15" s="11">
        <v>45303.0</v>
      </c>
      <c r="B15" s="12">
        <v>2623.81</v>
      </c>
      <c r="C15" s="12">
        <v>2653.82</v>
      </c>
      <c r="D15" s="12">
        <v>2726.31</v>
      </c>
      <c r="E15" s="12">
        <v>2583.49</v>
      </c>
      <c r="G15" s="14">
        <v>-0.0112</v>
      </c>
    </row>
    <row r="16" ht="22.5" customHeight="1">
      <c r="A16" s="11">
        <v>45302.0</v>
      </c>
      <c r="B16" s="12">
        <v>2653.55</v>
      </c>
      <c r="C16" s="12">
        <v>2742.5</v>
      </c>
      <c r="D16" s="12">
        <v>2762.3</v>
      </c>
      <c r="E16" s="12">
        <v>2536.9</v>
      </c>
      <c r="G16" s="14">
        <v>-0.0329</v>
      </c>
    </row>
    <row r="17" ht="22.5" customHeight="1">
      <c r="A17" s="11">
        <v>45301.0</v>
      </c>
      <c r="B17" s="12">
        <v>2743.8</v>
      </c>
      <c r="C17" s="12">
        <v>2635.41</v>
      </c>
      <c r="D17" s="12">
        <v>2790.41</v>
      </c>
      <c r="E17" s="12">
        <v>2604.15</v>
      </c>
      <c r="G17" s="14">
        <v>0.0415</v>
      </c>
    </row>
    <row r="18" ht="22.5" customHeight="1">
      <c r="A18" s="11">
        <v>45300.0</v>
      </c>
      <c r="B18" s="12">
        <v>2634.49</v>
      </c>
      <c r="C18" s="12">
        <v>2502.74</v>
      </c>
      <c r="D18" s="12">
        <v>2685.96</v>
      </c>
      <c r="E18" s="12">
        <v>2471.95</v>
      </c>
      <c r="G18" s="14">
        <v>0.0525</v>
      </c>
    </row>
    <row r="19" ht="22.5" customHeight="1">
      <c r="A19" s="11">
        <v>45299.0</v>
      </c>
      <c r="B19" s="12">
        <v>2503.03</v>
      </c>
      <c r="C19" s="12">
        <v>2448.1</v>
      </c>
      <c r="D19" s="12">
        <v>2532.05</v>
      </c>
      <c r="E19" s="12">
        <v>2364.4</v>
      </c>
      <c r="G19" s="14">
        <v>0.0224</v>
      </c>
    </row>
    <row r="20" ht="22.5" customHeight="1">
      <c r="A20" s="11">
        <v>45298.0</v>
      </c>
      <c r="B20" s="12">
        <v>2448.1</v>
      </c>
      <c r="C20" s="12">
        <v>2326.46</v>
      </c>
      <c r="D20" s="12">
        <v>2483.78</v>
      </c>
      <c r="E20" s="12">
        <v>2318.55</v>
      </c>
      <c r="G20" s="14">
        <v>0.0526</v>
      </c>
    </row>
    <row r="21" ht="22.5" customHeight="1">
      <c r="A21" s="11">
        <v>45297.0</v>
      </c>
      <c r="B21" s="12">
        <v>2325.71</v>
      </c>
      <c r="C21" s="12">
        <v>2329.61</v>
      </c>
      <c r="D21" s="12">
        <v>2387.85</v>
      </c>
      <c r="E21" s="12">
        <v>2286.77</v>
      </c>
      <c r="G21" s="14">
        <v>-5.0E-4</v>
      </c>
    </row>
    <row r="22" ht="22.5" customHeight="1">
      <c r="A22" s="11">
        <v>45296.0</v>
      </c>
      <c r="B22" s="12">
        <v>2326.97</v>
      </c>
      <c r="C22" s="12">
        <v>2285.91</v>
      </c>
      <c r="D22" s="12">
        <v>2450.13</v>
      </c>
      <c r="E22" s="12">
        <v>2277.47</v>
      </c>
      <c r="G22" s="14">
        <v>0.0181</v>
      </c>
    </row>
    <row r="23" ht="22.5" customHeight="1">
      <c r="A23" s="11">
        <v>45295.0</v>
      </c>
      <c r="B23" s="12">
        <v>2285.57</v>
      </c>
      <c r="C23" s="12">
        <v>2239.59</v>
      </c>
      <c r="D23" s="12">
        <v>2431.53</v>
      </c>
      <c r="E23" s="12">
        <v>2228.54</v>
      </c>
      <c r="G23" s="14">
        <v>0.0238</v>
      </c>
    </row>
    <row r="24" ht="22.5" customHeight="1">
      <c r="A24" s="11">
        <v>45294.0</v>
      </c>
      <c r="B24" s="12">
        <v>2232.38</v>
      </c>
      <c r="C24" s="12">
        <v>2043.44</v>
      </c>
      <c r="D24" s="12">
        <v>2235.9</v>
      </c>
      <c r="E24" s="12">
        <v>2038.55</v>
      </c>
      <c r="G24" s="14">
        <v>0.0926</v>
      </c>
    </row>
    <row r="25" ht="22.5" customHeight="1">
      <c r="A25" s="11">
        <v>45293.0</v>
      </c>
      <c r="B25" s="12">
        <v>2043.24</v>
      </c>
      <c r="C25" s="12">
        <v>2037.59</v>
      </c>
      <c r="D25" s="12">
        <v>2065.42</v>
      </c>
      <c r="E25" s="12">
        <v>1984.3</v>
      </c>
      <c r="G25" s="14">
        <v>0.003</v>
      </c>
    </row>
    <row r="26" ht="22.5" customHeight="1">
      <c r="A26" s="11">
        <v>45292.0</v>
      </c>
      <c r="B26" s="12">
        <v>2037.19</v>
      </c>
      <c r="C26" s="12">
        <v>2062.9</v>
      </c>
      <c r="D26" s="12">
        <v>2079.02</v>
      </c>
      <c r="E26" s="12">
        <v>2001.91</v>
      </c>
      <c r="G26" s="14">
        <v>-0.0123</v>
      </c>
    </row>
    <row r="27" ht="22.5" customHeight="1">
      <c r="A27" s="11">
        <v>44938.0</v>
      </c>
      <c r="B27" s="12">
        <v>2062.59</v>
      </c>
      <c r="C27" s="12">
        <v>2034.49</v>
      </c>
      <c r="D27" s="12">
        <v>2135.9</v>
      </c>
      <c r="E27" s="12">
        <v>1973.09</v>
      </c>
      <c r="G27" s="14">
        <v>0.0132</v>
      </c>
    </row>
    <row r="28" ht="22.5" customHeight="1">
      <c r="A28" s="11">
        <v>44937.0</v>
      </c>
      <c r="B28" s="12">
        <v>2035.75</v>
      </c>
      <c r="C28" s="12">
        <v>1983.01</v>
      </c>
      <c r="D28" s="12">
        <v>2052.09</v>
      </c>
      <c r="E28" s="12">
        <v>1931.73</v>
      </c>
      <c r="G28" s="14">
        <v>0.0268</v>
      </c>
    </row>
    <row r="29" ht="22.5" customHeight="1">
      <c r="A29" s="11">
        <v>44936.0</v>
      </c>
      <c r="B29" s="12">
        <v>1982.7</v>
      </c>
      <c r="C29" s="12">
        <v>1848.13</v>
      </c>
      <c r="D29" s="12">
        <v>2009.48</v>
      </c>
      <c r="E29" s="12">
        <v>1810.1</v>
      </c>
      <c r="G29" s="14">
        <v>0.0727</v>
      </c>
    </row>
    <row r="30" ht="22.5" customHeight="1">
      <c r="A30" s="11">
        <v>44935.0</v>
      </c>
      <c r="B30" s="12">
        <v>1848.31</v>
      </c>
      <c r="C30" s="12">
        <v>1940.19</v>
      </c>
      <c r="D30" s="12">
        <v>1953.44</v>
      </c>
      <c r="E30" s="12">
        <v>1846.34</v>
      </c>
      <c r="G30" s="14">
        <v>-0.0471</v>
      </c>
    </row>
    <row r="31" ht="22.5" customHeight="1">
      <c r="A31" s="11">
        <v>44934.0</v>
      </c>
      <c r="B31" s="12">
        <v>1939.74</v>
      </c>
      <c r="C31" s="12">
        <v>1965.1</v>
      </c>
      <c r="D31" s="12">
        <v>1966.24</v>
      </c>
      <c r="E31" s="12">
        <v>1884.35</v>
      </c>
      <c r="G31" s="14">
        <v>-0.0124</v>
      </c>
    </row>
    <row r="32" ht="22.5" customHeight="1">
      <c r="A32" s="11">
        <v>44933.0</v>
      </c>
      <c r="B32" s="12">
        <v>1964.19</v>
      </c>
      <c r="C32" s="12">
        <v>1919.4</v>
      </c>
      <c r="D32" s="12">
        <v>1987.59</v>
      </c>
      <c r="E32" s="12">
        <v>1902.68</v>
      </c>
      <c r="G32" s="14">
        <v>0.0232</v>
      </c>
    </row>
    <row r="33" ht="22.5" customHeight="1">
      <c r="A33" s="11">
        <v>44932.0</v>
      </c>
      <c r="B33" s="12">
        <v>1919.57</v>
      </c>
      <c r="C33" s="12">
        <v>1962.8</v>
      </c>
      <c r="D33" s="12">
        <v>1983.52</v>
      </c>
      <c r="E33" s="12">
        <v>1893.01</v>
      </c>
      <c r="G33" s="14">
        <v>-0.0218</v>
      </c>
    </row>
    <row r="34" ht="22.5" customHeight="1">
      <c r="A34" s="11">
        <v>44931.0</v>
      </c>
      <c r="B34" s="12">
        <v>1962.3</v>
      </c>
      <c r="C34" s="12">
        <v>1991.34</v>
      </c>
      <c r="D34" s="12">
        <v>2073.29</v>
      </c>
      <c r="E34" s="12">
        <v>1932.08</v>
      </c>
      <c r="G34" s="14">
        <v>-0.0137</v>
      </c>
    </row>
    <row r="35" ht="22.5" customHeight="1">
      <c r="A35" s="11">
        <v>44930.0</v>
      </c>
      <c r="B35" s="12">
        <v>1989.65</v>
      </c>
      <c r="C35" s="12">
        <v>1970.84</v>
      </c>
      <c r="D35" s="12">
        <v>2048.84</v>
      </c>
      <c r="E35" s="12">
        <v>1949.82</v>
      </c>
      <c r="G35" s="14">
        <v>0.0111</v>
      </c>
    </row>
    <row r="36" ht="22.5" customHeight="1">
      <c r="A36" s="11">
        <v>44929.0</v>
      </c>
      <c r="B36" s="12">
        <v>1967.9</v>
      </c>
      <c r="C36" s="12">
        <v>1827.24</v>
      </c>
      <c r="D36" s="12">
        <v>2010.19</v>
      </c>
      <c r="E36" s="12">
        <v>1809.4</v>
      </c>
      <c r="G36" s="14">
        <v>0.077</v>
      </c>
    </row>
    <row r="37" ht="22.5" customHeight="1">
      <c r="A37" s="11">
        <v>44928.0</v>
      </c>
      <c r="B37" s="12">
        <v>1827.15</v>
      </c>
      <c r="C37" s="12">
        <v>1927.92</v>
      </c>
      <c r="D37" s="12">
        <v>1959.77</v>
      </c>
      <c r="E37" s="12">
        <v>1804.65</v>
      </c>
      <c r="G37" s="14">
        <v>-0.0522</v>
      </c>
    </row>
    <row r="38" ht="22.5" customHeight="1">
      <c r="A38" s="11">
        <v>44927.0</v>
      </c>
      <c r="B38" s="12">
        <v>1927.88</v>
      </c>
      <c r="C38" s="12">
        <v>1823.85</v>
      </c>
      <c r="D38" s="12">
        <v>1949.27</v>
      </c>
      <c r="E38" s="12">
        <v>1823.85</v>
      </c>
      <c r="G38" s="14">
        <v>0.0567</v>
      </c>
    </row>
    <row r="39" ht="22.5" customHeight="1">
      <c r="A39" s="11">
        <v>44573.0</v>
      </c>
      <c r="B39" s="12">
        <v>1824.4</v>
      </c>
      <c r="C39" s="12">
        <v>1768.54</v>
      </c>
      <c r="D39" s="12">
        <v>1833.39</v>
      </c>
      <c r="E39" s="12">
        <v>1765.32</v>
      </c>
      <c r="G39" s="14">
        <v>0.0316</v>
      </c>
    </row>
    <row r="40" ht="22.5" customHeight="1">
      <c r="A40" s="11">
        <v>44572.0</v>
      </c>
      <c r="B40" s="12">
        <v>1768.45</v>
      </c>
      <c r="C40" s="12">
        <v>1633.4</v>
      </c>
      <c r="D40" s="12">
        <v>1786.68</v>
      </c>
      <c r="E40" s="12">
        <v>1616.18</v>
      </c>
      <c r="G40" s="14">
        <v>0.0829</v>
      </c>
    </row>
    <row r="41" ht="22.5" customHeight="1">
      <c r="A41" s="11">
        <v>44571.0</v>
      </c>
      <c r="B41" s="12">
        <v>1633.12</v>
      </c>
      <c r="C41" s="12">
        <v>1661.3</v>
      </c>
      <c r="D41" s="12">
        <v>1729.73</v>
      </c>
      <c r="E41" s="12">
        <v>1617.21</v>
      </c>
      <c r="G41" s="14">
        <v>-0.016</v>
      </c>
    </row>
    <row r="42" ht="22.5" customHeight="1">
      <c r="A42" s="11">
        <v>44570.0</v>
      </c>
      <c r="B42" s="12">
        <v>1659.67</v>
      </c>
      <c r="C42" s="12">
        <v>1711.09</v>
      </c>
      <c r="D42" s="12">
        <v>1735.37</v>
      </c>
      <c r="E42" s="12">
        <v>1614.35</v>
      </c>
      <c r="G42" s="14">
        <v>-0.0298</v>
      </c>
    </row>
    <row r="43" ht="22.5" customHeight="1">
      <c r="A43" s="11">
        <v>44569.0</v>
      </c>
      <c r="B43" s="12">
        <v>1710.7</v>
      </c>
      <c r="C43" s="12">
        <v>1765.05</v>
      </c>
      <c r="D43" s="12">
        <v>1807.9</v>
      </c>
      <c r="E43" s="12">
        <v>1709.1</v>
      </c>
      <c r="G43" s="14">
        <v>-0.0309</v>
      </c>
    </row>
    <row r="44" ht="22.5" customHeight="1">
      <c r="A44" s="11">
        <v>44568.0</v>
      </c>
      <c r="B44" s="12">
        <v>1765.22</v>
      </c>
      <c r="C44" s="12">
        <v>1807.31</v>
      </c>
      <c r="D44" s="12">
        <v>1814.36</v>
      </c>
      <c r="E44" s="12">
        <v>1680.78</v>
      </c>
      <c r="G44" s="14">
        <v>-0.0231</v>
      </c>
    </row>
    <row r="45" ht="22.5" customHeight="1">
      <c r="A45" s="11">
        <v>44567.0</v>
      </c>
      <c r="B45" s="12">
        <v>1806.89</v>
      </c>
      <c r="C45" s="12">
        <v>1837.37</v>
      </c>
      <c r="D45" s="12">
        <v>1877.38</v>
      </c>
      <c r="E45" s="12">
        <v>1802.2</v>
      </c>
      <c r="G45" s="14">
        <v>-0.0164</v>
      </c>
    </row>
    <row r="46" ht="22.5" customHeight="1">
      <c r="A46" s="11">
        <v>44566.0</v>
      </c>
      <c r="B46" s="12">
        <v>1837.09</v>
      </c>
      <c r="C46" s="12">
        <v>1896.09</v>
      </c>
      <c r="D46" s="12">
        <v>1910.03</v>
      </c>
      <c r="E46" s="12">
        <v>1786.95</v>
      </c>
      <c r="G46" s="14">
        <v>-0.0313</v>
      </c>
    </row>
    <row r="47" ht="22.5" customHeight="1">
      <c r="A47" s="11">
        <v>44565.0</v>
      </c>
      <c r="B47" s="12">
        <v>1896.4</v>
      </c>
      <c r="C47" s="12">
        <v>1937.51</v>
      </c>
      <c r="D47" s="12">
        <v>1998.6</v>
      </c>
      <c r="E47" s="12">
        <v>1872.19</v>
      </c>
      <c r="G47" s="14">
        <v>-0.0211</v>
      </c>
    </row>
    <row r="48" ht="22.5" customHeight="1">
      <c r="A48" s="11">
        <v>44564.0</v>
      </c>
      <c r="B48" s="12">
        <v>1937.23</v>
      </c>
      <c r="C48" s="12">
        <v>1908.19</v>
      </c>
      <c r="D48" s="12">
        <v>2070.29</v>
      </c>
      <c r="E48" s="12">
        <v>1890.03</v>
      </c>
      <c r="G48" s="14">
        <v>0.0154</v>
      </c>
    </row>
    <row r="49" ht="22.5" customHeight="1">
      <c r="A49" s="11">
        <v>44563.0</v>
      </c>
      <c r="B49" s="12">
        <v>1907.9</v>
      </c>
      <c r="C49" s="12">
        <v>1796.72</v>
      </c>
      <c r="D49" s="12">
        <v>1974.48</v>
      </c>
      <c r="E49" s="12">
        <v>1788.39</v>
      </c>
      <c r="G49" s="14">
        <v>0.062</v>
      </c>
    </row>
    <row r="50" ht="22.5" customHeight="1">
      <c r="A50" s="11">
        <v>44562.0</v>
      </c>
      <c r="B50" s="12">
        <v>1796.47</v>
      </c>
      <c r="C50" s="12">
        <v>1830.14</v>
      </c>
      <c r="D50" s="12">
        <v>1853.98</v>
      </c>
      <c r="E50" s="12">
        <v>1779.88</v>
      </c>
      <c r="G50" s="14">
        <v>-0.0175</v>
      </c>
    </row>
    <row r="51" ht="22.5" customHeight="1">
      <c r="A51" s="11">
        <v>44208.0</v>
      </c>
      <c r="B51" s="12">
        <v>1828.39</v>
      </c>
      <c r="C51" s="12">
        <v>1774.15</v>
      </c>
      <c r="D51" s="12">
        <v>1830.58</v>
      </c>
      <c r="E51" s="12">
        <v>1753.84</v>
      </c>
      <c r="G51" s="14">
        <v>0.0308</v>
      </c>
    </row>
    <row r="52" ht="22.5" customHeight="1">
      <c r="A52" s="11">
        <v>44207.0</v>
      </c>
      <c r="B52" s="12">
        <v>1773.78</v>
      </c>
      <c r="C52" s="12">
        <v>1783.24</v>
      </c>
      <c r="D52" s="12">
        <v>1877.4</v>
      </c>
      <c r="E52" s="12">
        <v>1758.45</v>
      </c>
      <c r="G52" s="14">
        <v>-0.0051</v>
      </c>
    </row>
    <row r="53" ht="22.5" customHeight="1">
      <c r="A53" s="11">
        <v>44206.0</v>
      </c>
      <c r="B53" s="12">
        <v>1782.81</v>
      </c>
      <c r="C53" s="12">
        <v>1756.91</v>
      </c>
      <c r="D53" s="12">
        <v>1814.22</v>
      </c>
      <c r="E53" s="12">
        <v>1745.45</v>
      </c>
      <c r="G53" s="14">
        <v>0.0149</v>
      </c>
    </row>
    <row r="54" ht="22.5" customHeight="1">
      <c r="A54" s="11">
        <v>44205.0</v>
      </c>
      <c r="B54" s="12">
        <v>1756.66</v>
      </c>
      <c r="C54" s="12">
        <v>1813.57</v>
      </c>
      <c r="D54" s="12">
        <v>1834.55</v>
      </c>
      <c r="E54" s="12">
        <v>1721.07</v>
      </c>
      <c r="G54" s="14">
        <v>-0.0313</v>
      </c>
    </row>
    <row r="55" ht="22.5" customHeight="1">
      <c r="A55" s="11">
        <v>44204.0</v>
      </c>
      <c r="B55" s="12">
        <v>1813.43</v>
      </c>
      <c r="C55" s="12">
        <v>1814.34</v>
      </c>
      <c r="D55" s="12">
        <v>1832.1</v>
      </c>
      <c r="E55" s="12">
        <v>1684.77</v>
      </c>
      <c r="G55" s="14">
        <v>-1.0E-4</v>
      </c>
    </row>
    <row r="56" ht="22.5" customHeight="1">
      <c r="A56" s="11">
        <v>44203.0</v>
      </c>
      <c r="B56" s="12">
        <v>1813.58</v>
      </c>
      <c r="C56" s="12">
        <v>1770.06</v>
      </c>
      <c r="D56" s="12">
        <v>1833.99</v>
      </c>
      <c r="E56" s="12">
        <v>1765.47</v>
      </c>
      <c r="G56" s="14">
        <v>0.0247</v>
      </c>
    </row>
    <row r="57" ht="22.5" customHeight="1">
      <c r="A57" s="11">
        <v>44202.0</v>
      </c>
      <c r="B57" s="12">
        <v>1769.8</v>
      </c>
      <c r="C57" s="12">
        <v>1907.53</v>
      </c>
      <c r="D57" s="12">
        <v>1916.84</v>
      </c>
      <c r="E57" s="12">
        <v>1750.11</v>
      </c>
      <c r="G57" s="14">
        <v>-0.0716</v>
      </c>
    </row>
    <row r="58" ht="22.5" customHeight="1">
      <c r="A58" s="11">
        <v>44201.0</v>
      </c>
      <c r="B58" s="12">
        <v>1906.36</v>
      </c>
      <c r="C58" s="12">
        <v>1768.49</v>
      </c>
      <c r="D58" s="12">
        <v>1913.15</v>
      </c>
      <c r="E58" s="12">
        <v>1765.91</v>
      </c>
      <c r="G58" s="14">
        <v>0.0779</v>
      </c>
    </row>
    <row r="59" ht="22.5" customHeight="1">
      <c r="A59" s="11">
        <v>44200.0</v>
      </c>
      <c r="B59" s="12">
        <v>1768.59</v>
      </c>
      <c r="C59" s="12">
        <v>1708.09</v>
      </c>
      <c r="D59" s="12">
        <v>1798.29</v>
      </c>
      <c r="E59" s="12">
        <v>1705.42</v>
      </c>
      <c r="G59" s="14">
        <v>0.0361</v>
      </c>
    </row>
    <row r="60" ht="22.5" customHeight="1">
      <c r="A60" s="11">
        <v>44199.0</v>
      </c>
      <c r="B60" s="12">
        <v>1707.01</v>
      </c>
      <c r="C60" s="12">
        <v>1733.4</v>
      </c>
      <c r="D60" s="12">
        <v>1760.02</v>
      </c>
      <c r="E60" s="12">
        <v>1676.7</v>
      </c>
      <c r="G60" s="14">
        <v>-0.0153</v>
      </c>
    </row>
    <row r="61" ht="22.5" customHeight="1">
      <c r="A61" s="11">
        <v>44198.0</v>
      </c>
      <c r="B61" s="12">
        <v>1733.49</v>
      </c>
      <c r="C61" s="12">
        <v>1863.05</v>
      </c>
      <c r="D61" s="12">
        <v>1871.84</v>
      </c>
      <c r="E61" s="12">
        <v>1717.26</v>
      </c>
      <c r="G61" s="14">
        <v>-0.061</v>
      </c>
    </row>
  </sheetData>
  <dataValidations>
    <dataValidation type="custom" allowBlank="1" showDropDown="1" sqref="A2:A61">
      <formula1>OR(NOT(ISERROR(DATEVALUE(A2))), AND(ISNUMBER(A2), LEFT(CELL("format", A2))="D"))</formula1>
    </dataValidation>
    <dataValidation type="custom" allowBlank="1" showDropDown="1" sqref="B2:E61 G2:G61">
      <formula1>AND(ISNUMBER(B2),(NOT(OR(NOT(ISERROR(DATEVALUE(B2))), AND(ISNUMBER(B2), LEFT(CELL("format", B2))="D")))))</formula1>
    </dataValidation>
  </dataValidations>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7" max="7" width="16.0"/>
  </cols>
  <sheetData>
    <row r="1" ht="22.5" customHeight="1">
      <c r="A1" s="10" t="s">
        <v>1</v>
      </c>
      <c r="B1" s="10" t="s">
        <v>18</v>
      </c>
      <c r="C1" s="10" t="s">
        <v>19</v>
      </c>
      <c r="D1" s="10" t="s">
        <v>20</v>
      </c>
      <c r="E1" s="10" t="s">
        <v>21</v>
      </c>
      <c r="F1" s="10" t="s">
        <v>22</v>
      </c>
      <c r="G1" s="10" t="s">
        <v>23</v>
      </c>
    </row>
    <row r="2" ht="22.5" customHeight="1">
      <c r="A2" s="11">
        <v>46023.0</v>
      </c>
      <c r="B2" s="12">
        <v>691.97</v>
      </c>
      <c r="C2" s="12">
        <v>685.71</v>
      </c>
      <c r="D2" s="12">
        <v>697.84</v>
      </c>
      <c r="E2" s="12">
        <v>676.57</v>
      </c>
      <c r="F2" s="13" t="s">
        <v>78</v>
      </c>
      <c r="G2" s="14">
        <v>0.0147</v>
      </c>
    </row>
    <row r="3" ht="22.5" customHeight="1">
      <c r="A3" s="11">
        <v>45669.0</v>
      </c>
      <c r="B3" s="12">
        <v>681.92</v>
      </c>
      <c r="C3" s="12">
        <v>678.81</v>
      </c>
      <c r="D3" s="12">
        <v>691.66</v>
      </c>
      <c r="E3" s="12">
        <v>671.2</v>
      </c>
      <c r="F3" s="13" t="s">
        <v>79</v>
      </c>
      <c r="G3" s="14">
        <v>-0.0022</v>
      </c>
    </row>
    <row r="4" ht="22.5" customHeight="1">
      <c r="A4" s="11">
        <v>45668.0</v>
      </c>
      <c r="B4" s="12">
        <v>683.39</v>
      </c>
      <c r="C4" s="12">
        <v>685.67</v>
      </c>
      <c r="D4" s="12">
        <v>685.8</v>
      </c>
      <c r="E4" s="12">
        <v>650.85</v>
      </c>
      <c r="F4" s="13" t="s">
        <v>79</v>
      </c>
      <c r="G4" s="14">
        <v>0.002</v>
      </c>
    </row>
    <row r="5" ht="22.5" customHeight="1">
      <c r="A5" s="11">
        <v>45667.0</v>
      </c>
      <c r="B5" s="12">
        <v>682.06</v>
      </c>
      <c r="C5" s="12">
        <v>663.17</v>
      </c>
      <c r="D5" s="12">
        <v>689.7</v>
      </c>
      <c r="E5" s="12">
        <v>652.84</v>
      </c>
      <c r="F5" s="13" t="s">
        <v>80</v>
      </c>
      <c r="G5" s="14">
        <v>0.0238</v>
      </c>
    </row>
    <row r="6" ht="22.5" customHeight="1">
      <c r="A6" s="11">
        <v>45666.0</v>
      </c>
      <c r="B6" s="12">
        <v>666.18</v>
      </c>
      <c r="C6" s="12">
        <v>637.5</v>
      </c>
      <c r="D6" s="12">
        <v>667.34</v>
      </c>
      <c r="E6" s="12">
        <v>634.92</v>
      </c>
      <c r="F6" s="13" t="s">
        <v>81</v>
      </c>
      <c r="G6" s="14">
        <v>0.0328</v>
      </c>
    </row>
    <row r="7" ht="22.5" customHeight="1">
      <c r="A7" s="11">
        <v>45665.0</v>
      </c>
      <c r="B7" s="12">
        <v>645.05</v>
      </c>
      <c r="C7" s="12">
        <v>626.3</v>
      </c>
      <c r="D7" s="12">
        <v>649.48</v>
      </c>
      <c r="E7" s="12">
        <v>619.29</v>
      </c>
      <c r="F7" s="13" t="s">
        <v>82</v>
      </c>
      <c r="G7" s="14">
        <v>0.0205</v>
      </c>
      <c r="H7" s="15"/>
    </row>
    <row r="8" ht="22.5" customHeight="1">
      <c r="A8" s="11">
        <v>45664.0</v>
      </c>
      <c r="B8" s="12">
        <v>632.08</v>
      </c>
      <c r="C8" s="12">
        <v>616.36</v>
      </c>
      <c r="D8" s="12">
        <v>639.85</v>
      </c>
      <c r="E8" s="12">
        <v>615.52</v>
      </c>
      <c r="F8" s="13" t="s">
        <v>83</v>
      </c>
      <c r="G8" s="14">
        <v>0.023</v>
      </c>
    </row>
    <row r="9" ht="22.5" customHeight="1">
      <c r="A9" s="11">
        <v>45663.0</v>
      </c>
      <c r="B9" s="12">
        <v>617.85</v>
      </c>
      <c r="C9" s="12">
        <v>587.76</v>
      </c>
      <c r="D9" s="12">
        <v>619.22</v>
      </c>
      <c r="E9" s="12">
        <v>585.06</v>
      </c>
      <c r="F9" s="13" t="s">
        <v>84</v>
      </c>
      <c r="G9" s="14">
        <v>0.0483</v>
      </c>
    </row>
    <row r="10" ht="22.5" customHeight="1">
      <c r="A10" s="11">
        <v>45662.0</v>
      </c>
      <c r="B10" s="12">
        <v>589.39</v>
      </c>
      <c r="C10" s="12">
        <v>560.37</v>
      </c>
      <c r="D10" s="12">
        <v>595.54</v>
      </c>
      <c r="E10" s="12">
        <v>556.04</v>
      </c>
      <c r="F10" s="13" t="s">
        <v>85</v>
      </c>
      <c r="G10" s="14">
        <v>0.0628</v>
      </c>
    </row>
    <row r="11" ht="22.5" customHeight="1">
      <c r="A11" s="11">
        <v>45661.0</v>
      </c>
      <c r="B11" s="12">
        <v>554.54</v>
      </c>
      <c r="C11" s="12">
        <v>557.45</v>
      </c>
      <c r="D11" s="12">
        <v>567.42</v>
      </c>
      <c r="E11" s="12">
        <v>481.8</v>
      </c>
      <c r="F11" s="13" t="s">
        <v>86</v>
      </c>
      <c r="G11" s="14">
        <v>-0.0087</v>
      </c>
    </row>
    <row r="12" ht="22.5" customHeight="1">
      <c r="A12" s="11">
        <v>45660.0</v>
      </c>
      <c r="B12" s="12">
        <v>559.39</v>
      </c>
      <c r="C12" s="12">
        <v>596.18</v>
      </c>
      <c r="D12" s="12">
        <v>597.34</v>
      </c>
      <c r="E12" s="12">
        <v>546.87</v>
      </c>
      <c r="F12" s="13" t="s">
        <v>84</v>
      </c>
      <c r="G12" s="14">
        <v>-0.0586</v>
      </c>
    </row>
    <row r="13" ht="22.5" customHeight="1">
      <c r="A13" s="11">
        <v>45659.0</v>
      </c>
      <c r="B13" s="12">
        <v>594.18</v>
      </c>
      <c r="C13" s="12">
        <v>592.67</v>
      </c>
      <c r="D13" s="12">
        <v>613.23</v>
      </c>
      <c r="E13" s="12">
        <v>582.44</v>
      </c>
      <c r="F13" s="13" t="s">
        <v>87</v>
      </c>
      <c r="G13" s="14">
        <v>-0.0127</v>
      </c>
    </row>
    <row r="14" ht="22.5" customHeight="1">
      <c r="A14" s="11">
        <v>45658.0</v>
      </c>
      <c r="B14" s="12">
        <v>601.82</v>
      </c>
      <c r="C14" s="12">
        <v>589.39</v>
      </c>
      <c r="D14" s="12">
        <v>610.78</v>
      </c>
      <c r="E14" s="12">
        <v>575.35</v>
      </c>
      <c r="F14" s="13" t="s">
        <v>88</v>
      </c>
      <c r="G14" s="14">
        <v>0.0269</v>
      </c>
    </row>
    <row r="15" ht="22.5" customHeight="1">
      <c r="A15" s="11">
        <v>45303.0</v>
      </c>
      <c r="B15" s="12">
        <v>586.08</v>
      </c>
      <c r="C15" s="12">
        <v>602.97</v>
      </c>
      <c r="D15" s="12">
        <v>609.07</v>
      </c>
      <c r="E15" s="12">
        <v>580.91</v>
      </c>
      <c r="F15" s="13" t="s">
        <v>89</v>
      </c>
      <c r="G15" s="14">
        <v>-0.0273</v>
      </c>
    </row>
    <row r="16" ht="22.5" customHeight="1">
      <c r="A16" s="11">
        <v>45302.0</v>
      </c>
      <c r="B16" s="12">
        <v>602.55</v>
      </c>
      <c r="C16" s="12">
        <v>571.32</v>
      </c>
      <c r="D16" s="12">
        <v>603.35</v>
      </c>
      <c r="E16" s="12">
        <v>567.89</v>
      </c>
      <c r="F16" s="13" t="s">
        <v>90</v>
      </c>
      <c r="G16" s="14">
        <v>0.0596</v>
      </c>
    </row>
    <row r="17" ht="22.5" customHeight="1">
      <c r="A17" s="11">
        <v>45301.0</v>
      </c>
      <c r="B17" s="12">
        <v>568.64</v>
      </c>
      <c r="C17" s="12">
        <v>573.4</v>
      </c>
      <c r="D17" s="12">
        <v>586.12</v>
      </c>
      <c r="E17" s="12">
        <v>565.27</v>
      </c>
      <c r="F17" s="13" t="s">
        <v>91</v>
      </c>
      <c r="G17" s="14">
        <v>-0.0089</v>
      </c>
    </row>
    <row r="18" ht="22.5" customHeight="1">
      <c r="A18" s="11">
        <v>45300.0</v>
      </c>
      <c r="B18" s="12">
        <v>573.76</v>
      </c>
      <c r="C18" s="12">
        <v>560.47</v>
      </c>
      <c r="D18" s="12">
        <v>574.71</v>
      </c>
      <c r="E18" s="12">
        <v>539.44</v>
      </c>
      <c r="F18" s="13" t="s">
        <v>92</v>
      </c>
      <c r="G18" s="14">
        <v>0.0179</v>
      </c>
    </row>
    <row r="19" ht="22.5" customHeight="1">
      <c r="A19" s="11">
        <v>45299.0</v>
      </c>
      <c r="B19" s="12">
        <v>563.68</v>
      </c>
      <c r="C19" s="12">
        <v>552.57</v>
      </c>
      <c r="D19" s="12">
        <v>564.2</v>
      </c>
      <c r="E19" s="12">
        <v>510.27</v>
      </c>
      <c r="F19" s="13" t="s">
        <v>93</v>
      </c>
      <c r="G19" s="14">
        <v>0.0234</v>
      </c>
    </row>
    <row r="20" ht="22.5" customHeight="1">
      <c r="A20" s="11">
        <v>45298.0</v>
      </c>
      <c r="B20" s="12">
        <v>550.81</v>
      </c>
      <c r="C20" s="12">
        <v>545.63</v>
      </c>
      <c r="D20" s="12">
        <v>565.16</v>
      </c>
      <c r="E20" s="12">
        <v>537.45</v>
      </c>
      <c r="F20" s="13" t="s">
        <v>94</v>
      </c>
      <c r="G20" s="14">
        <v>0.0121</v>
      </c>
    </row>
    <row r="21" ht="22.5" customHeight="1">
      <c r="A21" s="11">
        <v>45297.0</v>
      </c>
      <c r="B21" s="12">
        <v>544.22</v>
      </c>
      <c r="C21" s="12">
        <v>529.02</v>
      </c>
      <c r="D21" s="12">
        <v>550.28</v>
      </c>
      <c r="E21" s="12">
        <v>522.6</v>
      </c>
      <c r="F21" s="13" t="s">
        <v>95</v>
      </c>
      <c r="G21" s="14">
        <v>0.032</v>
      </c>
    </row>
    <row r="22" ht="22.5" customHeight="1">
      <c r="A22" s="11">
        <v>45296.0</v>
      </c>
      <c r="B22" s="12">
        <v>527.37</v>
      </c>
      <c r="C22" s="12">
        <v>501.38</v>
      </c>
      <c r="D22" s="12">
        <v>533.07</v>
      </c>
      <c r="E22" s="12">
        <v>499.55</v>
      </c>
      <c r="F22" s="13" t="s">
        <v>96</v>
      </c>
      <c r="G22" s="14">
        <v>0.0506</v>
      </c>
    </row>
    <row r="23" ht="22.5" customHeight="1">
      <c r="A23" s="11">
        <v>45295.0</v>
      </c>
      <c r="B23" s="12">
        <v>501.98</v>
      </c>
      <c r="C23" s="12">
        <v>523.83</v>
      </c>
      <c r="D23" s="12">
        <v>524.38</v>
      </c>
      <c r="E23" s="12">
        <v>493.86</v>
      </c>
      <c r="F23" s="13" t="s">
        <v>97</v>
      </c>
      <c r="G23" s="14">
        <v>-0.0403</v>
      </c>
    </row>
    <row r="24" ht="22.5" customHeight="1">
      <c r="A24" s="11">
        <v>45294.0</v>
      </c>
      <c r="B24" s="12">
        <v>523.07</v>
      </c>
      <c r="C24" s="12">
        <v>508.98</v>
      </c>
      <c r="D24" s="12">
        <v>524.61</v>
      </c>
      <c r="E24" s="12">
        <v>504.91</v>
      </c>
      <c r="F24" s="13" t="s">
        <v>98</v>
      </c>
      <c r="G24" s="14">
        <v>0.0295</v>
      </c>
    </row>
    <row r="25" ht="22.5" customHeight="1">
      <c r="A25" s="11">
        <v>45293.0</v>
      </c>
      <c r="B25" s="12">
        <v>508.08</v>
      </c>
      <c r="C25" s="12">
        <v>484.63</v>
      </c>
      <c r="D25" s="12">
        <v>510.13</v>
      </c>
      <c r="E25" s="12">
        <v>483.8</v>
      </c>
      <c r="F25" s="13" t="s">
        <v>99</v>
      </c>
      <c r="G25" s="14">
        <v>0.0522</v>
      </c>
    </row>
    <row r="26" ht="22.5" customHeight="1">
      <c r="A26" s="11">
        <v>45292.0</v>
      </c>
      <c r="B26" s="12">
        <v>482.88</v>
      </c>
      <c r="C26" s="12">
        <v>472.16</v>
      </c>
      <c r="D26" s="12">
        <v>491.62</v>
      </c>
      <c r="E26" s="12">
        <v>466.43</v>
      </c>
      <c r="F26" s="13" t="s">
        <v>100</v>
      </c>
      <c r="G26" s="14">
        <v>0.0159</v>
      </c>
    </row>
    <row r="27" ht="22.5" customHeight="1">
      <c r="A27" s="11">
        <v>44938.0</v>
      </c>
      <c r="B27" s="12">
        <v>475.31</v>
      </c>
      <c r="C27" s="12">
        <v>455.77</v>
      </c>
      <c r="D27" s="12">
        <v>477.55</v>
      </c>
      <c r="E27" s="12">
        <v>454.31</v>
      </c>
      <c r="F27" s="13" t="s">
        <v>101</v>
      </c>
      <c r="G27" s="14">
        <v>0.0414</v>
      </c>
    </row>
    <row r="28" ht="22.5" customHeight="1">
      <c r="A28" s="11">
        <v>44937.0</v>
      </c>
      <c r="B28" s="12">
        <v>456.4</v>
      </c>
      <c r="C28" s="12">
        <v>419.2</v>
      </c>
      <c r="D28" s="12">
        <v>458.32</v>
      </c>
      <c r="E28" s="12">
        <v>418.65</v>
      </c>
      <c r="F28" s="13" t="s">
        <v>84</v>
      </c>
      <c r="G28" s="14">
        <v>0.0913</v>
      </c>
    </row>
    <row r="29" ht="22.5" customHeight="1">
      <c r="A29" s="11">
        <v>44936.0</v>
      </c>
      <c r="B29" s="12">
        <v>418.2</v>
      </c>
      <c r="C29" s="12">
        <v>426.62</v>
      </c>
      <c r="D29" s="12">
        <v>438.14</v>
      </c>
      <c r="E29" s="12">
        <v>409.21</v>
      </c>
      <c r="F29" s="13" t="s">
        <v>102</v>
      </c>
      <c r="G29" s="14">
        <v>-0.0217</v>
      </c>
    </row>
    <row r="30" ht="22.5" customHeight="1">
      <c r="A30" s="11">
        <v>44935.0</v>
      </c>
      <c r="B30" s="12">
        <v>427.48</v>
      </c>
      <c r="C30" s="12">
        <v>453.17</v>
      </c>
      <c r="D30" s="12">
        <v>453.67</v>
      </c>
      <c r="E30" s="12">
        <v>422.29</v>
      </c>
      <c r="F30" s="13" t="s">
        <v>97</v>
      </c>
      <c r="G30" s="14">
        <v>-0.0508</v>
      </c>
    </row>
    <row r="31" ht="22.5" customHeight="1">
      <c r="A31" s="11">
        <v>44934.0</v>
      </c>
      <c r="B31" s="12">
        <v>450.35</v>
      </c>
      <c r="C31" s="12">
        <v>456.27</v>
      </c>
      <c r="D31" s="12">
        <v>457.25</v>
      </c>
      <c r="E31" s="12">
        <v>433.01</v>
      </c>
      <c r="F31" s="13" t="s">
        <v>103</v>
      </c>
      <c r="G31" s="14">
        <v>-0.0163</v>
      </c>
    </row>
    <row r="32" ht="22.5" customHeight="1">
      <c r="A32" s="11">
        <v>44933.0</v>
      </c>
      <c r="B32" s="12">
        <v>457.79</v>
      </c>
      <c r="C32" s="12">
        <v>442.92</v>
      </c>
      <c r="D32" s="12">
        <v>459.44</v>
      </c>
      <c r="E32" s="12">
        <v>437.06</v>
      </c>
      <c r="F32" s="13" t="s">
        <v>104</v>
      </c>
      <c r="G32" s="14">
        <v>0.0327</v>
      </c>
    </row>
    <row r="33" ht="22.5" customHeight="1">
      <c r="A33" s="11">
        <v>44932.0</v>
      </c>
      <c r="B33" s="12">
        <v>443.28</v>
      </c>
      <c r="C33" s="12">
        <v>418.09</v>
      </c>
      <c r="D33" s="12">
        <v>444.3</v>
      </c>
      <c r="E33" s="12">
        <v>416.79</v>
      </c>
      <c r="F33" s="13" t="s">
        <v>105</v>
      </c>
      <c r="G33" s="14">
        <v>0.0609</v>
      </c>
    </row>
    <row r="34" ht="22.5" customHeight="1">
      <c r="A34" s="11">
        <v>44931.0</v>
      </c>
      <c r="B34" s="12">
        <v>417.85</v>
      </c>
      <c r="C34" s="12">
        <v>415.47</v>
      </c>
      <c r="D34" s="12">
        <v>422.58</v>
      </c>
      <c r="E34" s="12">
        <v>403.74</v>
      </c>
      <c r="F34" s="13" t="s">
        <v>80</v>
      </c>
      <c r="G34" s="14">
        <v>0.0046</v>
      </c>
    </row>
    <row r="35" ht="22.5" customHeight="1">
      <c r="A35" s="11">
        <v>44930.0</v>
      </c>
      <c r="B35" s="12">
        <v>415.93</v>
      </c>
      <c r="C35" s="12">
        <v>408.85</v>
      </c>
      <c r="D35" s="12">
        <v>415.94</v>
      </c>
      <c r="E35" s="12">
        <v>403.78</v>
      </c>
      <c r="F35" s="13" t="s">
        <v>85</v>
      </c>
      <c r="G35" s="14">
        <v>0.016</v>
      </c>
    </row>
    <row r="36" ht="22.5" customHeight="1">
      <c r="A36" s="11">
        <v>44929.0</v>
      </c>
      <c r="B36" s="12">
        <v>409.39</v>
      </c>
      <c r="C36" s="12">
        <v>395.41</v>
      </c>
      <c r="D36" s="12">
        <v>409.7</v>
      </c>
      <c r="E36" s="12">
        <v>380.65</v>
      </c>
      <c r="F36" s="13" t="s">
        <v>106</v>
      </c>
      <c r="G36" s="14">
        <v>0.0331</v>
      </c>
    </row>
    <row r="37" ht="22.5" customHeight="1">
      <c r="A37" s="11">
        <v>44928.0</v>
      </c>
      <c r="B37" s="12">
        <v>396.26</v>
      </c>
      <c r="C37" s="12">
        <v>405.21</v>
      </c>
      <c r="D37" s="12">
        <v>418.31</v>
      </c>
      <c r="E37" s="12">
        <v>393.64</v>
      </c>
      <c r="F37" s="13" t="s">
        <v>78</v>
      </c>
      <c r="G37" s="14">
        <v>-0.0251</v>
      </c>
    </row>
    <row r="38" ht="22.5" customHeight="1">
      <c r="A38" s="11">
        <v>44927.0</v>
      </c>
      <c r="B38" s="12">
        <v>406.48</v>
      </c>
      <c r="C38" s="12">
        <v>384.37</v>
      </c>
      <c r="D38" s="12">
        <v>408.16</v>
      </c>
      <c r="E38" s="12">
        <v>377.83</v>
      </c>
      <c r="F38" s="13" t="s">
        <v>107</v>
      </c>
      <c r="G38" s="14">
        <v>0.0629</v>
      </c>
    </row>
    <row r="39" ht="22.5" customHeight="1">
      <c r="A39" s="11">
        <v>44573.0</v>
      </c>
      <c r="B39" s="12">
        <v>382.43</v>
      </c>
      <c r="C39" s="12">
        <v>408.77</v>
      </c>
      <c r="D39" s="12">
        <v>410.49</v>
      </c>
      <c r="E39" s="12">
        <v>374.77</v>
      </c>
      <c r="F39" s="13" t="s">
        <v>108</v>
      </c>
      <c r="G39" s="14">
        <v>-0.0619</v>
      </c>
    </row>
    <row r="40" ht="22.5" customHeight="1">
      <c r="A40" s="11">
        <v>44572.0</v>
      </c>
      <c r="B40" s="12">
        <v>407.68</v>
      </c>
      <c r="C40" s="12">
        <v>390.14</v>
      </c>
      <c r="D40" s="12">
        <v>407.68</v>
      </c>
      <c r="E40" s="12">
        <v>368.79</v>
      </c>
      <c r="F40" s="13" t="s">
        <v>105</v>
      </c>
      <c r="G40" s="14">
        <v>0.0556</v>
      </c>
    </row>
    <row r="41" ht="22.5" customHeight="1">
      <c r="A41" s="11">
        <v>44571.0</v>
      </c>
      <c r="B41" s="12">
        <v>386.21</v>
      </c>
      <c r="C41" s="12">
        <v>361.08</v>
      </c>
      <c r="D41" s="12">
        <v>389.52</v>
      </c>
      <c r="E41" s="12">
        <v>348.11</v>
      </c>
      <c r="F41" s="13" t="s">
        <v>109</v>
      </c>
      <c r="G41" s="14">
        <v>0.0813</v>
      </c>
    </row>
    <row r="42" ht="22.5" customHeight="1">
      <c r="A42" s="11">
        <v>44570.0</v>
      </c>
      <c r="B42" s="12">
        <v>357.18</v>
      </c>
      <c r="C42" s="12">
        <v>392.89</v>
      </c>
      <c r="D42" s="12">
        <v>411.73</v>
      </c>
      <c r="E42" s="12">
        <v>357.04</v>
      </c>
      <c r="F42" s="13" t="s">
        <v>102</v>
      </c>
      <c r="G42" s="14">
        <v>-0.0962</v>
      </c>
    </row>
    <row r="43" ht="22.5" customHeight="1">
      <c r="A43" s="11">
        <v>44569.0</v>
      </c>
      <c r="B43" s="12">
        <v>395.18</v>
      </c>
      <c r="C43" s="12">
        <v>409.15</v>
      </c>
      <c r="D43" s="12">
        <v>431.73</v>
      </c>
      <c r="E43" s="12">
        <v>395.04</v>
      </c>
      <c r="F43" s="13" t="s">
        <v>110</v>
      </c>
      <c r="G43" s="14">
        <v>-0.0408</v>
      </c>
    </row>
    <row r="44" ht="22.5" customHeight="1">
      <c r="A44" s="11">
        <v>44568.0</v>
      </c>
      <c r="B44" s="12">
        <v>411.99</v>
      </c>
      <c r="C44" s="12">
        <v>376.56</v>
      </c>
      <c r="D44" s="12">
        <v>413.03</v>
      </c>
      <c r="E44" s="12">
        <v>371.04</v>
      </c>
      <c r="F44" s="13" t="s">
        <v>110</v>
      </c>
      <c r="G44" s="14">
        <v>0.0921</v>
      </c>
    </row>
    <row r="45" ht="22.5" customHeight="1">
      <c r="A45" s="11">
        <v>44567.0</v>
      </c>
      <c r="B45" s="12">
        <v>377.25</v>
      </c>
      <c r="C45" s="12">
        <v>415.17</v>
      </c>
      <c r="D45" s="12">
        <v>417.44</v>
      </c>
      <c r="E45" s="12">
        <v>362.17</v>
      </c>
      <c r="F45" s="13" t="s">
        <v>111</v>
      </c>
      <c r="G45" s="14">
        <v>-0.0864</v>
      </c>
    </row>
    <row r="46" ht="22.5" customHeight="1">
      <c r="A46" s="11">
        <v>44566.0</v>
      </c>
      <c r="B46" s="12">
        <v>412.93</v>
      </c>
      <c r="C46" s="12">
        <v>412.07</v>
      </c>
      <c r="D46" s="12">
        <v>429.66</v>
      </c>
      <c r="E46" s="12">
        <v>380.54</v>
      </c>
      <c r="F46" s="13" t="s">
        <v>112</v>
      </c>
      <c r="G46" s="14">
        <v>0.0023</v>
      </c>
    </row>
    <row r="47" ht="22.5" customHeight="1">
      <c r="A47" s="11">
        <v>44565.0</v>
      </c>
      <c r="B47" s="12">
        <v>412.0</v>
      </c>
      <c r="C47" s="12">
        <v>453.31</v>
      </c>
      <c r="D47" s="12">
        <v>457.83</v>
      </c>
      <c r="E47" s="12">
        <v>411.21</v>
      </c>
      <c r="F47" s="13" t="s">
        <v>113</v>
      </c>
      <c r="G47" s="14">
        <v>-0.0878</v>
      </c>
    </row>
    <row r="48" ht="22.5" customHeight="1">
      <c r="A48" s="11">
        <v>44564.0</v>
      </c>
      <c r="B48" s="12">
        <v>451.64</v>
      </c>
      <c r="C48" s="12">
        <v>435.04</v>
      </c>
      <c r="D48" s="12">
        <v>462.07</v>
      </c>
      <c r="E48" s="12">
        <v>415.12</v>
      </c>
      <c r="F48" s="13" t="s">
        <v>114</v>
      </c>
      <c r="G48" s="14">
        <v>0.0344</v>
      </c>
    </row>
    <row r="49" ht="22.5" customHeight="1">
      <c r="A49" s="11">
        <v>44563.0</v>
      </c>
      <c r="B49" s="12">
        <v>436.63</v>
      </c>
      <c r="C49" s="12">
        <v>450.68</v>
      </c>
      <c r="D49" s="12">
        <v>458.12</v>
      </c>
      <c r="E49" s="12">
        <v>410.64</v>
      </c>
      <c r="F49" s="13" t="s">
        <v>115</v>
      </c>
      <c r="G49" s="14">
        <v>-0.0295</v>
      </c>
    </row>
    <row r="50" ht="22.5" customHeight="1">
      <c r="A50" s="11">
        <v>44562.0</v>
      </c>
      <c r="B50" s="12">
        <v>449.91</v>
      </c>
      <c r="C50" s="12">
        <v>476.3</v>
      </c>
      <c r="D50" s="12">
        <v>479.98</v>
      </c>
      <c r="E50" s="12">
        <v>420.76</v>
      </c>
      <c r="F50" s="13" t="s">
        <v>116</v>
      </c>
      <c r="G50" s="14">
        <v>-0.0527</v>
      </c>
    </row>
    <row r="51" ht="22.5" customHeight="1">
      <c r="A51" s="11">
        <v>44208.0</v>
      </c>
      <c r="B51" s="12">
        <v>474.96</v>
      </c>
      <c r="C51" s="12">
        <v>461.64</v>
      </c>
      <c r="D51" s="12">
        <v>479.0</v>
      </c>
      <c r="E51" s="12">
        <v>448.92</v>
      </c>
      <c r="F51" s="13" t="s">
        <v>117</v>
      </c>
      <c r="G51" s="14">
        <v>0.0426</v>
      </c>
    </row>
    <row r="52" ht="22.5" customHeight="1">
      <c r="A52" s="11">
        <v>44207.0</v>
      </c>
      <c r="B52" s="12">
        <v>455.56</v>
      </c>
      <c r="C52" s="12">
        <v>460.3</v>
      </c>
      <c r="D52" s="12">
        <v>473.54</v>
      </c>
      <c r="E52" s="12">
        <v>455.3</v>
      </c>
      <c r="F52" s="13" t="s">
        <v>118</v>
      </c>
      <c r="G52" s="14">
        <v>-0.008</v>
      </c>
    </row>
    <row r="53" ht="22.5" customHeight="1">
      <c r="A53" s="11">
        <v>44206.0</v>
      </c>
      <c r="B53" s="12">
        <v>459.25</v>
      </c>
      <c r="C53" s="12">
        <v>430.98</v>
      </c>
      <c r="D53" s="12">
        <v>459.56</v>
      </c>
      <c r="E53" s="12">
        <v>426.36</v>
      </c>
      <c r="F53" s="13" t="s">
        <v>119</v>
      </c>
      <c r="G53" s="14">
        <v>0.0702</v>
      </c>
    </row>
    <row r="54" ht="22.5" customHeight="1">
      <c r="A54" s="11">
        <v>44205.0</v>
      </c>
      <c r="B54" s="12">
        <v>429.14</v>
      </c>
      <c r="C54" s="12">
        <v>452.56</v>
      </c>
      <c r="D54" s="12">
        <v>454.05</v>
      </c>
      <c r="E54" s="12">
        <v>428.78</v>
      </c>
      <c r="F54" s="13" t="s">
        <v>105</v>
      </c>
      <c r="G54" s="14">
        <v>-0.0497</v>
      </c>
    </row>
    <row r="55" ht="22.5" customHeight="1">
      <c r="A55" s="11">
        <v>44204.0</v>
      </c>
      <c r="B55" s="12">
        <v>451.56</v>
      </c>
      <c r="C55" s="12">
        <v>440.34</v>
      </c>
      <c r="D55" s="12">
        <v>453.07</v>
      </c>
      <c r="E55" s="12">
        <v>436.1</v>
      </c>
      <c r="F55" s="13" t="s">
        <v>120</v>
      </c>
      <c r="G55" s="14">
        <v>0.0298</v>
      </c>
    </row>
    <row r="56" ht="22.5" customHeight="1">
      <c r="A56" s="11">
        <v>44203.0</v>
      </c>
      <c r="B56" s="12">
        <v>438.51</v>
      </c>
      <c r="C56" s="12">
        <v>428.87</v>
      </c>
      <c r="D56" s="12">
        <v>441.8</v>
      </c>
      <c r="E56" s="12">
        <v>421.97</v>
      </c>
      <c r="F56" s="13" t="s">
        <v>82</v>
      </c>
      <c r="G56" s="14">
        <v>0.0244</v>
      </c>
    </row>
    <row r="57" ht="22.5" customHeight="1">
      <c r="A57" s="11">
        <v>44202.0</v>
      </c>
      <c r="B57" s="12">
        <v>428.06</v>
      </c>
      <c r="C57" s="12">
        <v>422.57</v>
      </c>
      <c r="D57" s="12">
        <v>428.78</v>
      </c>
      <c r="E57" s="12">
        <v>414.7</v>
      </c>
      <c r="F57" s="13" t="s">
        <v>121</v>
      </c>
      <c r="G57" s="14">
        <v>0.0191</v>
      </c>
    </row>
    <row r="58" ht="22.5" customHeight="1">
      <c r="A58" s="11">
        <v>44201.0</v>
      </c>
      <c r="B58" s="12">
        <v>420.04</v>
      </c>
      <c r="C58" s="12">
        <v>419.43</v>
      </c>
      <c r="D58" s="12">
        <v>422.81</v>
      </c>
      <c r="E58" s="12">
        <v>404.0</v>
      </c>
      <c r="F58" s="13" t="s">
        <v>122</v>
      </c>
      <c r="G58" s="14">
        <v>0.0066</v>
      </c>
    </row>
    <row r="59" ht="22.5" customHeight="1">
      <c r="A59" s="11">
        <v>44200.0</v>
      </c>
      <c r="B59" s="12">
        <v>417.3</v>
      </c>
      <c r="C59" s="12">
        <v>398.4</v>
      </c>
      <c r="D59" s="12">
        <v>420.72</v>
      </c>
      <c r="E59" s="12">
        <v>398.18</v>
      </c>
      <c r="F59" s="13" t="s">
        <v>123</v>
      </c>
      <c r="G59" s="14">
        <v>0.0529</v>
      </c>
    </row>
    <row r="60" ht="22.5" customHeight="1">
      <c r="A60" s="11">
        <v>44199.0</v>
      </c>
      <c r="B60" s="12">
        <v>396.33</v>
      </c>
      <c r="C60" s="12">
        <v>385.59</v>
      </c>
      <c r="D60" s="12">
        <v>398.12</v>
      </c>
      <c r="E60" s="12">
        <v>371.88</v>
      </c>
      <c r="F60" s="13" t="s">
        <v>124</v>
      </c>
      <c r="G60" s="14">
        <v>0.042</v>
      </c>
    </row>
    <row r="61" ht="22.5" customHeight="1">
      <c r="A61" s="11">
        <v>44198.0</v>
      </c>
      <c r="B61" s="12">
        <v>380.36</v>
      </c>
      <c r="C61" s="12">
        <v>373.72</v>
      </c>
      <c r="D61" s="12">
        <v>394.17</v>
      </c>
      <c r="E61" s="12">
        <v>370.38</v>
      </c>
      <c r="F61" s="13" t="s">
        <v>125</v>
      </c>
      <c r="G61" s="14">
        <v>0.0278</v>
      </c>
    </row>
  </sheetData>
  <dataValidations>
    <dataValidation type="custom" allowBlank="1" showDropDown="1" sqref="A2:A61">
      <formula1>OR(NOT(ISERROR(DATEVALUE(A2))), AND(ISNUMBER(A2), LEFT(CELL("format", A2))="D"))</formula1>
    </dataValidation>
    <dataValidation type="custom" allowBlank="1" showDropDown="1" sqref="B2:E61 G2:G61">
      <formula1>AND(ISNUMBER(B2),(NOT(OR(NOT(ISERROR(DATEVALUE(B2))), AND(ISNUMBER(B2), LEFT(CELL("format", B2))="D")))))</formula1>
    </dataValidation>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3.75"/>
  </cols>
  <sheetData>
    <row r="1">
      <c r="A1" s="2" t="s">
        <v>126</v>
      </c>
    </row>
    <row r="3">
      <c r="A3" s="2" t="s">
        <v>127</v>
      </c>
    </row>
    <row r="4">
      <c r="A4" s="2" t="s">
        <v>128</v>
      </c>
    </row>
    <row r="6">
      <c r="A6" s="2" t="s">
        <v>129</v>
      </c>
    </row>
    <row r="7">
      <c r="A7" s="2" t="s">
        <v>130</v>
      </c>
    </row>
    <row r="9">
      <c r="A9" s="2" t="s">
        <v>131</v>
      </c>
      <c r="B9" s="2" t="s">
        <v>132</v>
      </c>
      <c r="C9" s="2" t="s">
        <v>133</v>
      </c>
    </row>
    <row r="10">
      <c r="A10" s="2" t="s">
        <v>134</v>
      </c>
      <c r="B10" s="2" t="s">
        <v>135</v>
      </c>
      <c r="C10" s="2" t="s">
        <v>136</v>
      </c>
    </row>
    <row r="11">
      <c r="A11" s="2" t="s">
        <v>137</v>
      </c>
      <c r="B11" s="2" t="s">
        <v>138</v>
      </c>
      <c r="C11" s="2" t="s">
        <v>139</v>
      </c>
    </row>
    <row r="14">
      <c r="A14" s="2" t="s">
        <v>140</v>
      </c>
    </row>
    <row r="15">
      <c r="A15" s="2" t="s">
        <v>141</v>
      </c>
    </row>
    <row r="16">
      <c r="A16" s="2" t="s">
        <v>142</v>
      </c>
    </row>
    <row r="17">
      <c r="A17" s="2" t="s">
        <v>143</v>
      </c>
    </row>
    <row r="18">
      <c r="A18" s="2" t="s">
        <v>144</v>
      </c>
    </row>
    <row r="19">
      <c r="A19" s="2" t="s">
        <v>145</v>
      </c>
    </row>
    <row r="20">
      <c r="A20" s="2" t="s">
        <v>146</v>
      </c>
    </row>
    <row r="22">
      <c r="A22" s="2" t="s">
        <v>147</v>
      </c>
    </row>
    <row r="23">
      <c r="A23" s="2" t="s">
        <v>148</v>
      </c>
    </row>
    <row r="25">
      <c r="B25" s="2" t="s">
        <v>149</v>
      </c>
    </row>
  </sheetData>
  <drawing r:id="rId1"/>
</worksheet>
</file>